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67" i="1"/>
  <c r="G67" l="1"/>
  <c r="H70" l="1"/>
  <c r="H69" s="1"/>
  <c r="G70"/>
  <c r="G69" s="1"/>
  <c r="H64"/>
  <c r="H63" s="1"/>
  <c r="G64"/>
  <c r="G63" s="1"/>
  <c r="H17"/>
  <c r="G17"/>
  <c r="H21"/>
  <c r="G21"/>
  <c r="H120"/>
  <c r="H119" s="1"/>
  <c r="H118" s="1"/>
  <c r="H117" s="1"/>
  <c r="H116" s="1"/>
  <c r="G120"/>
  <c r="G119" s="1"/>
  <c r="G118" s="1"/>
  <c r="G117" s="1"/>
  <c r="G116" s="1"/>
  <c r="H112"/>
  <c r="H111" s="1"/>
  <c r="G112"/>
  <c r="G111" s="1"/>
  <c r="H109"/>
  <c r="G109"/>
  <c r="G107"/>
  <c r="H101"/>
  <c r="G101"/>
  <c r="G100" s="1"/>
  <c r="H100"/>
  <c r="H95"/>
  <c r="G95"/>
  <c r="G94" s="1"/>
  <c r="H94"/>
  <c r="H92"/>
  <c r="H91" s="1"/>
  <c r="G92"/>
  <c r="G91" s="1"/>
  <c r="H87"/>
  <c r="H86" s="1"/>
  <c r="H83" s="1"/>
  <c r="H82" s="1"/>
  <c r="G87"/>
  <c r="G86" s="1"/>
  <c r="G83" s="1"/>
  <c r="G82" s="1"/>
  <c r="H76"/>
  <c r="H75" s="1"/>
  <c r="H61"/>
  <c r="H60" s="1"/>
  <c r="G61"/>
  <c r="G60" s="1"/>
  <c r="H55"/>
  <c r="H54" s="1"/>
  <c r="H53" s="1"/>
  <c r="H52" s="1"/>
  <c r="H51" s="1"/>
  <c r="G55"/>
  <c r="G54" s="1"/>
  <c r="G53" s="1"/>
  <c r="G52" s="1"/>
  <c r="G51" s="1"/>
  <c r="H49"/>
  <c r="G49"/>
  <c r="H47"/>
  <c r="H46" s="1"/>
  <c r="H45" s="1"/>
  <c r="H44" s="1"/>
  <c r="H43" s="1"/>
  <c r="G47"/>
  <c r="G46" s="1"/>
  <c r="G45" s="1"/>
  <c r="G44" s="1"/>
  <c r="G43" s="1"/>
  <c r="H41"/>
  <c r="G41"/>
  <c r="H40"/>
  <c r="H39" s="1"/>
  <c r="H38" s="1"/>
  <c r="G40"/>
  <c r="G39"/>
  <c r="G38" s="1"/>
  <c r="H36"/>
  <c r="H35" s="1"/>
  <c r="H34" s="1"/>
  <c r="H33" s="1"/>
  <c r="G36"/>
  <c r="G35" s="1"/>
  <c r="G34" s="1"/>
  <c r="G33" s="1"/>
  <c r="H27"/>
  <c r="H26" s="1"/>
  <c r="G27"/>
  <c r="G26" s="1"/>
  <c r="H24"/>
  <c r="H23" s="1"/>
  <c r="G24"/>
  <c r="G23" s="1"/>
  <c r="H19"/>
  <c r="G19"/>
  <c r="H12"/>
  <c r="H11" s="1"/>
  <c r="H10" s="1"/>
  <c r="H9" s="1"/>
  <c r="H8" s="1"/>
  <c r="G12"/>
  <c r="G11" s="1"/>
  <c r="G10" s="1"/>
  <c r="G9" s="1"/>
  <c r="G8" s="1"/>
  <c r="H16" l="1"/>
  <c r="H15"/>
  <c r="H14" s="1"/>
  <c r="H7" s="1"/>
  <c r="H90"/>
  <c r="H89" s="1"/>
  <c r="G90"/>
  <c r="G89" s="1"/>
  <c r="H105"/>
  <c r="H104" s="1"/>
  <c r="H103" s="1"/>
  <c r="G105"/>
  <c r="G104" s="1"/>
  <c r="G103" s="1"/>
  <c r="G16"/>
  <c r="G15" s="1"/>
  <c r="G14" s="1"/>
  <c r="G7" s="1"/>
  <c r="F16"/>
  <c r="F24"/>
  <c r="F23" s="1"/>
  <c r="F61" l="1"/>
  <c r="F60" s="1"/>
  <c r="F27"/>
  <c r="F120"/>
  <c r="F119" s="1"/>
  <c r="F118" s="1"/>
  <c r="F117" s="1"/>
  <c r="F116" s="1"/>
  <c r="F112"/>
  <c r="F109"/>
  <c r="F107"/>
  <c r="F101"/>
  <c r="F100" s="1"/>
  <c r="F95"/>
  <c r="F94" s="1"/>
  <c r="F92"/>
  <c r="F91" s="1"/>
  <c r="F87"/>
  <c r="F86" s="1"/>
  <c r="F82" s="1"/>
  <c r="F55"/>
  <c r="F54" s="1"/>
  <c r="F52" s="1"/>
  <c r="F51" s="1"/>
  <c r="F49"/>
  <c r="F47"/>
  <c r="F41"/>
  <c r="F40"/>
  <c r="F39" s="1"/>
  <c r="F38" s="1"/>
  <c r="F36"/>
  <c r="F35" s="1"/>
  <c r="F34" s="1"/>
  <c r="F33" s="1"/>
  <c r="F12"/>
  <c r="F11" s="1"/>
  <c r="F10" s="1"/>
  <c r="F9" s="1"/>
  <c r="F8" s="1"/>
  <c r="F7" s="1"/>
  <c r="F89" l="1"/>
  <c r="F104"/>
  <c r="F103" s="1"/>
  <c r="F46"/>
  <c r="F45" s="1"/>
  <c r="F44" s="1"/>
  <c r="F43" s="1"/>
</calcChain>
</file>

<file path=xl/sharedStrings.xml><?xml version="1.0" encoding="utf-8"?>
<sst xmlns="http://schemas.openxmlformats.org/spreadsheetml/2006/main" count="503" uniqueCount="119">
  <si>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</si>
  <si>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</si>
  <si>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</si>
  <si>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</si>
  <si>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</si>
  <si>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</si>
  <si>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</si>
  <si>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</si>
  <si>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</si>
  <si>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</si>
  <si>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</si>
  <si>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</si>
  <si>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</si>
  <si>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</si>
  <si>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</si>
  <si>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</si>
  <si>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</si>
  <si>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</si>
  <si>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</si>
  <si>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</si>
  <si>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</si>
  <si>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</si>
  <si>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</si>
  <si>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</si>
  <si>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</si>
  <si>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</si>
  <si>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</si>
  <si>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</si>
  <si>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</si>
  <si>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</si>
  <si>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</si>
  <si>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</si>
  <si>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</si>
  <si>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</si>
  <si>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</si>
  <si>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</si>
  <si>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</si>
  <si>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</si>
  <si>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</si>
  <si>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</si>
  <si>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</si>
  <si>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</si>
  <si>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</si>
  <si>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</si>
  <si>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</si>
  <si>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</si>
  <si>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</si>
  <si>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</si>
  <si>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</si>
  <si>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</si>
  <si>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</si>
  <si>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</si>
  <si>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</si>
  <si>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</si>
  <si>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</si>
  <si>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</si>
  <si>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</si>
  <si>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</si>
  <si>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</si>
  <si>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</si>
  <si>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</si>
  <si>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</si>
  <si>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</si>
  <si>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</si>
  <si>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</si>
  <si>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</si>
  <si>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</si>
  <si>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</si>
  <si>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</si>
  <si>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</si>
  <si>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</si>
  <si>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</si>
  <si>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</si>
  <si>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</si>
  <si>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</si>
  <si>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</si>
  <si>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</si>
  <si>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99 0 00 02020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</si>
  <si>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</si>
  <si>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</si>
  <si>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</si>
  <si>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</si>
  <si>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</si>
  <si>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</si>
  <si>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</si>
  <si>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</si>
  <si>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</si>
  <si>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</si>
  <si>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</si>
  <si>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</si>
  <si>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</si>
  <si>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</si>
  <si>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</si>
  <si>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</si>
  <si>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2021 год и плановый период 2022 и 2023 годов</t>
  </si>
  <si>
    <t>0,0</t>
  </si>
  <si>
    <t>Условно утвержденные расходы</t>
  </si>
  <si>
    <t>99 0 00 99990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</si>
  <si>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</si>
  <si>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</si>
  <si>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Расходы на реализацию социально значимых проектов в сфере развития общественной инфраструктуры в рамках подпрограммы "Содействие развитию местного самоуправления "государственные программы Новосибирской области "Развитие институтов региональной политики и гражданского общества в Новосибирской области"</t>
  </si>
  <si>
    <t>99 0 00 70370</t>
  </si>
  <si>
    <t>Реализация социально значимых проектов в сфере развития общественной инфраструктуры за счет средств местного бюджета муниципальных образований Северного района Новосибирской области</t>
  </si>
  <si>
    <t>99 0 00 80370</t>
  </si>
  <si>
    <t>99 0 00 03510</t>
  </si>
  <si>
    <t>Физическая культура и спорт</t>
  </si>
  <si>
    <t xml:space="preserve">Физическая культура </t>
  </si>
  <si>
    <t>Физкультурно-оздоровительная работа и спортивные мероприятия</t>
  </si>
  <si>
    <t>Закупка товаров, работ и услуг для государственных (муниципальных) нужд</t>
  </si>
  <si>
    <t>99 0 00 05120</t>
  </si>
  <si>
    <t>Мероприятия по обеспечению пожарной безопасности</t>
  </si>
  <si>
    <t>99 0 00 18030</t>
  </si>
  <si>
    <t>99 0 00 06050</t>
  </si>
  <si>
    <t>Организация сбора и вывоза бытовых отходов и мусора</t>
  </si>
  <si>
    <t>99 0 00 80800</t>
  </si>
  <si>
    <t xml:space="preserve">Обеспечение дорожной деятельности в отношении автомобильных дорог общего пользования местного значения за счет средств Гражданцевского сельсовета </t>
  </si>
  <si>
    <t>99 0 00 70760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</si>
  <si>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</t>
  </si>
  <si>
    <t xml:space="preserve">                                                             Приложение 4                                                                                              к решению      Совета депутатов
 Гражданцевского сельсовета Северного района 
Новосибирской области от 23.11.2021 № 1  
                                                                                                          к решению Совета депутатов 
Гражданцевского сельсовета 
Северного района Новосибирской области 
от 21.12.2020 № 1 
 «О местном бюджете Гражданцевского сельсовета
 Северного района Новосибирской области 
на 2021 год и плановый период 2022  и 2023 годов»                                                               
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</si>
</sst>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10">
    <xf numFmtId="0" fontId="0" fillId="0" borderId="0" xfId="0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19" fillId="0" borderId="1" xfId="0" applyNumberFormat="1" applyFont="1" applyBorder="1"/>
    <xf numFmtId="0" fontId="9" fillId="0" borderId="1" xfId="0" applyFont="1" applyBorder="1" applyAlignment="1">
      <alignment wrapText="1"/>
    </xf>
    <xf numFmtId="165" fontId="9" fillId="0" borderId="1" xfId="0" applyNumberFormat="1" applyFont="1" applyBorder="1"/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0" fontId="18" fillId="0" borderId="4" xfId="0" applyFont="1" applyBorder="1" applyAlignment="1">
      <alignment wrapText="1"/>
    </xf>
    <xf numFmtId="165" fontId="18" fillId="0" borderId="2" xfId="1" applyNumberFormat="1" applyFont="1" applyFill="1" applyBorder="1" applyAlignment="1" applyProtection="1">
      <alignment horizontal="left" wrapText="1"/>
      <protection hidden="1"/>
    </xf>
    <xf numFmtId="167" fontId="18" fillId="0" borderId="1" xfId="0" applyNumberFormat="1" applyFont="1" applyBorder="1"/>
    <xf numFmtId="165" fontId="11" fillId="0" borderId="1" xfId="0" applyNumberFormat="1" applyFont="1" applyBorder="1"/>
    <xf numFmtId="166" fontId="11" fillId="0" borderId="1" xfId="1" applyNumberFormat="1" applyFont="1" applyFill="1" applyBorder="1" applyAlignment="1" applyProtection="1">
      <alignment horizontal="right"/>
      <protection hidden="1"/>
    </xf>
    <xf numFmtId="167" fontId="20" fillId="0" borderId="1" xfId="0" applyNumberFormat="1" applyFont="1" applyBorder="1"/>
    <xf numFmtId="167" fontId="19" fillId="2" borderId="1" xfId="0" applyNumberFormat="1" applyFont="1" applyFill="1" applyBorder="1"/>
    <xf numFmtId="167" fontId="21" fillId="2" borderId="1" xfId="0" applyNumberFormat="1" applyFont="1" applyFill="1" applyBorder="1"/>
    <xf numFmtId="0" fontId="0" fillId="0" borderId="0" xfId="0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5"/>
  <sheetViews>
    <sheetView tabSelected="1" workbookViewId="0">
      <selection activeCell="B1" sqref="B1:H1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3" customWidth="1"/>
    <col min="6" max="6" width="12.85546875" customWidth="1"/>
  </cols>
  <sheetData>
    <row r="1" spans="1:8" ht="204.75" customHeight="1">
      <c r="B1" s="101" t="s">
        <v>118</v>
      </c>
      <c r="C1" s="101"/>
      <c r="D1" s="101"/>
      <c r="E1" s="101"/>
      <c r="F1" s="101"/>
      <c r="G1" s="101"/>
      <c r="H1" s="101"/>
    </row>
    <row r="2" spans="1:8" ht="15.75" customHeight="1">
      <c r="A2" s="26"/>
      <c r="B2" s="26"/>
      <c r="C2" s="26"/>
      <c r="D2" s="26"/>
      <c r="E2" s="109"/>
      <c r="F2" s="109"/>
      <c r="G2" s="109"/>
      <c r="H2" s="109"/>
    </row>
    <row r="3" spans="1:8" ht="77.25" customHeight="1">
      <c r="A3" s="108" t="s">
        <v>94</v>
      </c>
      <c r="B3" s="108"/>
      <c r="C3" s="108"/>
      <c r="D3" s="108"/>
      <c r="E3" s="108"/>
      <c r="F3" s="108"/>
      <c r="G3" s="108"/>
      <c r="H3" s="108"/>
    </row>
    <row r="4" spans="1:8" ht="15.75">
      <c r="H4" s="27" t="s">
        <v>41</v>
      </c>
    </row>
    <row r="5" spans="1:8" ht="15" customHeight="1">
      <c r="A5" s="102" t="s">
        <v>0</v>
      </c>
      <c r="B5" s="103"/>
      <c r="C5" s="103"/>
      <c r="D5" s="103"/>
      <c r="E5" s="104"/>
      <c r="F5" s="105" t="s">
        <v>5</v>
      </c>
      <c r="G5" s="106"/>
      <c r="H5" s="107"/>
    </row>
    <row r="6" spans="1:8" ht="51.75" customHeight="1">
      <c r="A6" s="102"/>
      <c r="B6" s="7" t="s">
        <v>1</v>
      </c>
      <c r="C6" s="36" t="s">
        <v>2</v>
      </c>
      <c r="D6" s="7" t="s">
        <v>3</v>
      </c>
      <c r="E6" s="42" t="s">
        <v>4</v>
      </c>
      <c r="F6" s="82" t="s">
        <v>90</v>
      </c>
      <c r="G6" s="82" t="s">
        <v>92</v>
      </c>
      <c r="H6" s="82" t="s">
        <v>91</v>
      </c>
    </row>
    <row r="7" spans="1:8" ht="15.75">
      <c r="A7" s="1" t="s">
        <v>6</v>
      </c>
      <c r="B7" s="2" t="s">
        <v>7</v>
      </c>
      <c r="C7" s="2"/>
      <c r="D7" s="2"/>
      <c r="E7" s="44"/>
      <c r="F7" s="35">
        <f>F8+F14+F33+F38</f>
        <v>2645.1</v>
      </c>
      <c r="G7" s="35">
        <f t="shared" ref="G7:H7" si="0">G8+G14+G33+G38</f>
        <v>1169.3000000000002</v>
      </c>
      <c r="H7" s="35">
        <f t="shared" si="0"/>
        <v>1431.6</v>
      </c>
    </row>
    <row r="8" spans="1:8" ht="36" customHeight="1">
      <c r="A8" s="3" t="s">
        <v>63</v>
      </c>
      <c r="B8" s="2" t="s">
        <v>7</v>
      </c>
      <c r="C8" s="2" t="s">
        <v>8</v>
      </c>
      <c r="D8" s="2"/>
      <c r="E8" s="44"/>
      <c r="F8" s="33">
        <f t="shared" ref="F8:H12" si="1">F9</f>
        <v>740.1</v>
      </c>
      <c r="G8" s="33">
        <f t="shared" si="1"/>
        <v>740.1</v>
      </c>
      <c r="H8" s="33">
        <f t="shared" si="1"/>
        <v>740.1</v>
      </c>
    </row>
    <row r="9" spans="1:8" ht="15.75">
      <c r="A9" s="4" t="s">
        <v>67</v>
      </c>
      <c r="B9" s="5" t="s">
        <v>7</v>
      </c>
      <c r="C9" s="5" t="s">
        <v>8</v>
      </c>
      <c r="D9" s="18" t="s">
        <v>52</v>
      </c>
      <c r="E9" s="45"/>
      <c r="F9" s="34">
        <f t="shared" si="1"/>
        <v>740.1</v>
      </c>
      <c r="G9" s="34">
        <f t="shared" si="1"/>
        <v>740.1</v>
      </c>
      <c r="H9" s="34">
        <f t="shared" si="1"/>
        <v>740.1</v>
      </c>
    </row>
    <row r="10" spans="1:8" ht="18" customHeight="1">
      <c r="A10" s="4" t="s">
        <v>45</v>
      </c>
      <c r="B10" s="5" t="s">
        <v>7</v>
      </c>
      <c r="C10" s="5" t="s">
        <v>8</v>
      </c>
      <c r="D10" s="18" t="s">
        <v>53</v>
      </c>
      <c r="E10" s="45"/>
      <c r="F10" s="34">
        <f t="shared" si="1"/>
        <v>740.1</v>
      </c>
      <c r="G10" s="34">
        <f t="shared" si="1"/>
        <v>740.1</v>
      </c>
      <c r="H10" s="34">
        <f t="shared" si="1"/>
        <v>740.1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70</v>
      </c>
      <c r="E11" s="45"/>
      <c r="F11" s="34">
        <f t="shared" si="1"/>
        <v>740.1</v>
      </c>
      <c r="G11" s="34">
        <f t="shared" si="1"/>
        <v>740.1</v>
      </c>
      <c r="H11" s="34">
        <f t="shared" si="1"/>
        <v>740.1</v>
      </c>
    </row>
    <row r="12" spans="1:8" ht="62.25" customHeight="1">
      <c r="A12" s="4" t="s">
        <v>59</v>
      </c>
      <c r="B12" s="5" t="s">
        <v>7</v>
      </c>
      <c r="C12" s="5" t="s">
        <v>8</v>
      </c>
      <c r="D12" s="18" t="s">
        <v>70</v>
      </c>
      <c r="E12" s="45" t="s">
        <v>10</v>
      </c>
      <c r="F12" s="34">
        <f t="shared" si="1"/>
        <v>740.1</v>
      </c>
      <c r="G12" s="34">
        <f t="shared" si="1"/>
        <v>740.1</v>
      </c>
      <c r="H12" s="34">
        <f t="shared" si="1"/>
        <v>740.1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70</v>
      </c>
      <c r="E13" s="45" t="s">
        <v>12</v>
      </c>
      <c r="F13" s="34">
        <v>740.1</v>
      </c>
      <c r="G13" s="34">
        <v>740.1</v>
      </c>
      <c r="H13" s="34">
        <v>740.1</v>
      </c>
    </row>
    <row r="14" spans="1:8" ht="66.75" customHeight="1">
      <c r="A14" s="58" t="s">
        <v>81</v>
      </c>
      <c r="B14" s="2" t="s">
        <v>7</v>
      </c>
      <c r="C14" s="2" t="s">
        <v>19</v>
      </c>
      <c r="D14" s="19"/>
      <c r="E14" s="44"/>
      <c r="F14" s="35">
        <v>1872</v>
      </c>
      <c r="G14" s="35">
        <f t="shared" ref="G14:H14" si="2">G15+G26</f>
        <v>396.20000000000005</v>
      </c>
      <c r="H14" s="35">
        <f t="shared" si="2"/>
        <v>658.5</v>
      </c>
    </row>
    <row r="15" spans="1:8" ht="18.75" customHeight="1">
      <c r="A15" s="4" t="s">
        <v>67</v>
      </c>
      <c r="B15" s="5" t="s">
        <v>7</v>
      </c>
      <c r="C15" s="5" t="s">
        <v>19</v>
      </c>
      <c r="D15" s="18" t="s">
        <v>52</v>
      </c>
      <c r="E15" s="45"/>
      <c r="F15" s="32">
        <v>1872</v>
      </c>
      <c r="G15" s="32">
        <f t="shared" ref="G15:H15" si="3">G16+G23</f>
        <v>396.20000000000005</v>
      </c>
      <c r="H15" s="32">
        <f t="shared" si="3"/>
        <v>658.5</v>
      </c>
    </row>
    <row r="16" spans="1:8" ht="47.25">
      <c r="A16" s="54" t="s">
        <v>85</v>
      </c>
      <c r="B16" s="56" t="s">
        <v>7</v>
      </c>
      <c r="C16" s="56" t="s">
        <v>19</v>
      </c>
      <c r="D16" s="61" t="s">
        <v>54</v>
      </c>
      <c r="E16" s="62"/>
      <c r="F16" s="32">
        <f>F17+F19+F21</f>
        <v>277.39999999999998</v>
      </c>
      <c r="G16" s="32">
        <f t="shared" ref="G16:H16" si="4">G17+G19+G21</f>
        <v>396.1</v>
      </c>
      <c r="H16" s="32">
        <f t="shared" si="4"/>
        <v>658.4</v>
      </c>
    </row>
    <row r="17" spans="1:8" ht="75" customHeight="1">
      <c r="A17" s="54" t="s">
        <v>59</v>
      </c>
      <c r="B17" s="56" t="s">
        <v>7</v>
      </c>
      <c r="C17" s="56" t="s">
        <v>19</v>
      </c>
      <c r="D17" s="61" t="s">
        <v>54</v>
      </c>
      <c r="E17" s="63" t="s">
        <v>10</v>
      </c>
      <c r="F17" s="32">
        <v>0</v>
      </c>
      <c r="G17" s="32">
        <f t="shared" ref="G17:H17" si="5">G18</f>
        <v>246.1</v>
      </c>
      <c r="H17" s="32">
        <f t="shared" si="5"/>
        <v>338.4</v>
      </c>
    </row>
    <row r="18" spans="1:8" ht="45.75" customHeight="1">
      <c r="A18" s="64" t="s">
        <v>11</v>
      </c>
      <c r="B18" s="56" t="s">
        <v>7</v>
      </c>
      <c r="C18" s="56" t="s">
        <v>19</v>
      </c>
      <c r="D18" s="61" t="s">
        <v>54</v>
      </c>
      <c r="E18" s="63" t="s">
        <v>12</v>
      </c>
      <c r="F18" s="32">
        <v>0</v>
      </c>
      <c r="G18" s="32">
        <v>246.1</v>
      </c>
      <c r="H18" s="32">
        <v>338.4</v>
      </c>
    </row>
    <row r="19" spans="1:8" ht="33" customHeight="1">
      <c r="A19" s="64" t="s">
        <v>86</v>
      </c>
      <c r="B19" s="56" t="s">
        <v>7</v>
      </c>
      <c r="C19" s="56" t="s">
        <v>19</v>
      </c>
      <c r="D19" s="61" t="s">
        <v>54</v>
      </c>
      <c r="E19" s="63" t="s">
        <v>14</v>
      </c>
      <c r="F19" s="32">
        <v>247.7</v>
      </c>
      <c r="G19" s="32">
        <f t="shared" ref="G19:H19" si="6">G20</f>
        <v>100</v>
      </c>
      <c r="H19" s="32">
        <f t="shared" si="6"/>
        <v>270</v>
      </c>
    </row>
    <row r="20" spans="1:8" ht="30.75" customHeight="1">
      <c r="A20" s="64" t="s">
        <v>60</v>
      </c>
      <c r="B20" s="65" t="s">
        <v>7</v>
      </c>
      <c r="C20" s="65" t="s">
        <v>19</v>
      </c>
      <c r="D20" s="61" t="s">
        <v>54</v>
      </c>
      <c r="E20" s="66" t="s">
        <v>15</v>
      </c>
      <c r="F20" s="32">
        <v>247.7</v>
      </c>
      <c r="G20" s="32">
        <v>100</v>
      </c>
      <c r="H20" s="32">
        <v>270</v>
      </c>
    </row>
    <row r="21" spans="1:8" ht="33.75" customHeight="1">
      <c r="A21" s="54" t="s">
        <v>16</v>
      </c>
      <c r="B21" s="65" t="s">
        <v>7</v>
      </c>
      <c r="C21" s="65" t="s">
        <v>19</v>
      </c>
      <c r="D21" s="61" t="s">
        <v>54</v>
      </c>
      <c r="E21" s="66" t="s">
        <v>17</v>
      </c>
      <c r="F21" s="32">
        <v>29.7</v>
      </c>
      <c r="G21" s="32">
        <f t="shared" ref="G21:H21" si="7">G22</f>
        <v>50</v>
      </c>
      <c r="H21" s="32">
        <f t="shared" si="7"/>
        <v>50</v>
      </c>
    </row>
    <row r="22" spans="1:8" ht="21.75" customHeight="1">
      <c r="A22" s="64" t="s">
        <v>61</v>
      </c>
      <c r="B22" s="65" t="s">
        <v>7</v>
      </c>
      <c r="C22" s="65" t="s">
        <v>19</v>
      </c>
      <c r="D22" s="61" t="s">
        <v>54</v>
      </c>
      <c r="E22" s="66" t="s">
        <v>18</v>
      </c>
      <c r="F22" s="32">
        <v>29.7</v>
      </c>
      <c r="G22" s="32">
        <v>50</v>
      </c>
      <c r="H22" s="32">
        <v>50</v>
      </c>
    </row>
    <row r="23" spans="1:8" ht="61.5" customHeight="1">
      <c r="A23" s="60" t="s">
        <v>87</v>
      </c>
      <c r="B23" s="67" t="s">
        <v>7</v>
      </c>
      <c r="C23" s="67" t="s">
        <v>19</v>
      </c>
      <c r="D23" s="68" t="s">
        <v>88</v>
      </c>
      <c r="E23" s="66"/>
      <c r="F23" s="32">
        <f>F24</f>
        <v>0.1</v>
      </c>
      <c r="G23" s="32">
        <f t="shared" ref="G23:H24" si="8">G24</f>
        <v>0.1</v>
      </c>
      <c r="H23" s="32">
        <f t="shared" si="8"/>
        <v>0.1</v>
      </c>
    </row>
    <row r="24" spans="1:8" ht="29.25" customHeight="1">
      <c r="A24" s="64" t="s">
        <v>86</v>
      </c>
      <c r="B24" s="65" t="s">
        <v>7</v>
      </c>
      <c r="C24" s="65" t="s">
        <v>19</v>
      </c>
      <c r="D24" s="68" t="s">
        <v>88</v>
      </c>
      <c r="E24" s="66" t="s">
        <v>14</v>
      </c>
      <c r="F24" s="32">
        <f>F25</f>
        <v>0.1</v>
      </c>
      <c r="G24" s="32">
        <f t="shared" si="8"/>
        <v>0.1</v>
      </c>
      <c r="H24" s="32">
        <f t="shared" si="8"/>
        <v>0.1</v>
      </c>
    </row>
    <row r="25" spans="1:8" ht="29.25" customHeight="1">
      <c r="A25" s="64" t="s">
        <v>60</v>
      </c>
      <c r="B25" s="65" t="s">
        <v>7</v>
      </c>
      <c r="C25" s="65" t="s">
        <v>19</v>
      </c>
      <c r="D25" s="68" t="s">
        <v>88</v>
      </c>
      <c r="E25" s="66" t="s">
        <v>15</v>
      </c>
      <c r="F25" s="32">
        <v>0.1</v>
      </c>
      <c r="G25" s="32">
        <v>0.1</v>
      </c>
      <c r="H25" s="32">
        <v>0.1</v>
      </c>
    </row>
    <row r="26" spans="1:8" ht="63" customHeight="1">
      <c r="A26" s="59" t="s">
        <v>83</v>
      </c>
      <c r="B26" s="67" t="s">
        <v>7</v>
      </c>
      <c r="C26" s="67" t="s">
        <v>19</v>
      </c>
      <c r="D26" s="68" t="s">
        <v>84</v>
      </c>
      <c r="E26" s="69"/>
      <c r="F26" s="70">
        <v>1594.5</v>
      </c>
      <c r="G26" s="70">
        <f t="shared" ref="G26:H27" si="9">G27</f>
        <v>0</v>
      </c>
      <c r="H26" s="70">
        <f t="shared" si="9"/>
        <v>0</v>
      </c>
    </row>
    <row r="27" spans="1:8" ht="61.5" customHeight="1">
      <c r="A27" s="60" t="s">
        <v>59</v>
      </c>
      <c r="B27" s="67" t="s">
        <v>7</v>
      </c>
      <c r="C27" s="67" t="s">
        <v>19</v>
      </c>
      <c r="D27" s="68" t="s">
        <v>84</v>
      </c>
      <c r="E27" s="69" t="s">
        <v>10</v>
      </c>
      <c r="F27" s="70">
        <f>F28</f>
        <v>1434.5</v>
      </c>
      <c r="G27" s="70">
        <f t="shared" si="9"/>
        <v>0</v>
      </c>
      <c r="H27" s="70">
        <f t="shared" si="9"/>
        <v>0</v>
      </c>
    </row>
    <row r="28" spans="1:8" ht="33.75" customHeight="1">
      <c r="A28" s="60" t="s">
        <v>11</v>
      </c>
      <c r="B28" s="67" t="s">
        <v>7</v>
      </c>
      <c r="C28" s="67" t="s">
        <v>19</v>
      </c>
      <c r="D28" s="68" t="s">
        <v>84</v>
      </c>
      <c r="E28" s="69" t="s">
        <v>12</v>
      </c>
      <c r="F28" s="70">
        <v>1434.5</v>
      </c>
      <c r="G28" s="70">
        <v>0</v>
      </c>
      <c r="H28" s="70">
        <v>0</v>
      </c>
    </row>
    <row r="29" spans="1:8" ht="33.75" customHeight="1">
      <c r="A29" s="64" t="s">
        <v>86</v>
      </c>
      <c r="B29" s="67" t="s">
        <v>7</v>
      </c>
      <c r="C29" s="67" t="s">
        <v>19</v>
      </c>
      <c r="D29" s="68" t="s">
        <v>84</v>
      </c>
      <c r="E29" s="69" t="s">
        <v>14</v>
      </c>
      <c r="F29" s="70">
        <v>94</v>
      </c>
      <c r="G29" s="70">
        <v>0</v>
      </c>
      <c r="H29" s="70">
        <v>0</v>
      </c>
    </row>
    <row r="30" spans="1:8" ht="33.75" customHeight="1">
      <c r="A30" s="64" t="s">
        <v>60</v>
      </c>
      <c r="B30" s="67" t="s">
        <v>7</v>
      </c>
      <c r="C30" s="67" t="s">
        <v>19</v>
      </c>
      <c r="D30" s="68" t="s">
        <v>84</v>
      </c>
      <c r="E30" s="69" t="s">
        <v>15</v>
      </c>
      <c r="F30" s="70">
        <v>94</v>
      </c>
      <c r="G30" s="70">
        <v>0</v>
      </c>
      <c r="H30" s="70">
        <v>0</v>
      </c>
    </row>
    <row r="31" spans="1:8" ht="33.75" customHeight="1">
      <c r="A31" s="54" t="s">
        <v>16</v>
      </c>
      <c r="B31" s="67" t="s">
        <v>7</v>
      </c>
      <c r="C31" s="67" t="s">
        <v>19</v>
      </c>
      <c r="D31" s="68" t="s">
        <v>84</v>
      </c>
      <c r="E31" s="69" t="s">
        <v>17</v>
      </c>
      <c r="F31" s="70">
        <v>66</v>
      </c>
      <c r="G31" s="70">
        <v>0</v>
      </c>
      <c r="H31" s="70">
        <v>0</v>
      </c>
    </row>
    <row r="32" spans="1:8" ht="33.75" customHeight="1">
      <c r="A32" s="64" t="s">
        <v>61</v>
      </c>
      <c r="B32" s="67" t="s">
        <v>7</v>
      </c>
      <c r="C32" s="67" t="s">
        <v>19</v>
      </c>
      <c r="D32" s="68" t="s">
        <v>84</v>
      </c>
      <c r="E32" s="69" t="s">
        <v>18</v>
      </c>
      <c r="F32" s="70">
        <v>66</v>
      </c>
      <c r="G32" s="70">
        <v>0</v>
      </c>
      <c r="H32" s="70">
        <v>0</v>
      </c>
    </row>
    <row r="33" spans="1:8" ht="43.5" customHeight="1">
      <c r="A33" s="6" t="s">
        <v>64</v>
      </c>
      <c r="B33" s="2" t="s">
        <v>7</v>
      </c>
      <c r="C33" s="2" t="s">
        <v>46</v>
      </c>
      <c r="D33" s="19"/>
      <c r="E33" s="44"/>
      <c r="F33" s="35">
        <f>F34</f>
        <v>30</v>
      </c>
      <c r="G33" s="35">
        <f t="shared" ref="G33:H36" si="10">G34</f>
        <v>30</v>
      </c>
      <c r="H33" s="35">
        <f t="shared" si="10"/>
        <v>30</v>
      </c>
    </row>
    <row r="34" spans="1:8" ht="33.75" customHeight="1">
      <c r="A34" s="4" t="s">
        <v>67</v>
      </c>
      <c r="B34" s="5" t="s">
        <v>7</v>
      </c>
      <c r="C34" s="5" t="s">
        <v>46</v>
      </c>
      <c r="D34" s="18" t="s">
        <v>52</v>
      </c>
      <c r="E34" s="45"/>
      <c r="F34" s="32">
        <f>F35</f>
        <v>30</v>
      </c>
      <c r="G34" s="32">
        <f t="shared" si="10"/>
        <v>30</v>
      </c>
      <c r="H34" s="32">
        <f t="shared" si="10"/>
        <v>30</v>
      </c>
    </row>
    <row r="35" spans="1:8" ht="45" customHeight="1">
      <c r="A35" s="4" t="s">
        <v>71</v>
      </c>
      <c r="B35" s="5" t="s">
        <v>7</v>
      </c>
      <c r="C35" s="5" t="s">
        <v>46</v>
      </c>
      <c r="D35" s="18" t="s">
        <v>72</v>
      </c>
      <c r="E35" s="45"/>
      <c r="F35" s="32">
        <f>F36</f>
        <v>30</v>
      </c>
      <c r="G35" s="32">
        <f t="shared" si="10"/>
        <v>30</v>
      </c>
      <c r="H35" s="32">
        <f t="shared" si="10"/>
        <v>30</v>
      </c>
    </row>
    <row r="36" spans="1:8" ht="15.75" customHeight="1">
      <c r="A36" s="4" t="s">
        <v>47</v>
      </c>
      <c r="B36" s="5" t="s">
        <v>7</v>
      </c>
      <c r="C36" s="5" t="s">
        <v>46</v>
      </c>
      <c r="D36" s="18" t="s">
        <v>72</v>
      </c>
      <c r="E36" s="45" t="s">
        <v>49</v>
      </c>
      <c r="F36" s="32">
        <f>F37</f>
        <v>30</v>
      </c>
      <c r="G36" s="32">
        <f t="shared" si="10"/>
        <v>30</v>
      </c>
      <c r="H36" s="32">
        <f t="shared" si="10"/>
        <v>30</v>
      </c>
    </row>
    <row r="37" spans="1:8" ht="18" customHeight="1">
      <c r="A37" s="4" t="s">
        <v>48</v>
      </c>
      <c r="B37" s="5" t="s">
        <v>7</v>
      </c>
      <c r="C37" s="5" t="s">
        <v>46</v>
      </c>
      <c r="D37" s="18" t="s">
        <v>72</v>
      </c>
      <c r="E37" s="45" t="s">
        <v>51</v>
      </c>
      <c r="F37" s="32">
        <v>30</v>
      </c>
      <c r="G37" s="32">
        <v>30</v>
      </c>
      <c r="H37" s="32">
        <v>30</v>
      </c>
    </row>
    <row r="38" spans="1:8" s="9" customFormat="1" ht="22.5" customHeight="1">
      <c r="A38" s="6" t="s">
        <v>20</v>
      </c>
      <c r="B38" s="2" t="s">
        <v>7</v>
      </c>
      <c r="C38" s="2" t="s">
        <v>21</v>
      </c>
      <c r="D38" s="19"/>
      <c r="E38" s="48"/>
      <c r="F38" s="35">
        <f>F39</f>
        <v>3</v>
      </c>
      <c r="G38" s="35">
        <f t="shared" ref="G38:H39" si="11">G39</f>
        <v>3</v>
      </c>
      <c r="H38" s="35">
        <f t="shared" si="11"/>
        <v>3</v>
      </c>
    </row>
    <row r="39" spans="1:8" ht="16.5" customHeight="1">
      <c r="A39" s="4" t="s">
        <v>67</v>
      </c>
      <c r="B39" s="5" t="s">
        <v>7</v>
      </c>
      <c r="C39" s="5" t="s">
        <v>21</v>
      </c>
      <c r="D39" s="18" t="s">
        <v>52</v>
      </c>
      <c r="E39" s="47"/>
      <c r="F39" s="32">
        <f>F40</f>
        <v>3</v>
      </c>
      <c r="G39" s="32">
        <f t="shared" si="11"/>
        <v>3</v>
      </c>
      <c r="H39" s="32">
        <f t="shared" si="11"/>
        <v>3</v>
      </c>
    </row>
    <row r="40" spans="1:8" ht="24.75" customHeight="1">
      <c r="A40" s="4" t="s">
        <v>22</v>
      </c>
      <c r="B40" s="5" t="s">
        <v>7</v>
      </c>
      <c r="C40" s="5" t="s">
        <v>21</v>
      </c>
      <c r="D40" s="38" t="s">
        <v>56</v>
      </c>
      <c r="E40" s="49"/>
      <c r="F40" s="32">
        <f>F42</f>
        <v>3</v>
      </c>
      <c r="G40" s="32">
        <f t="shared" ref="G40:H40" si="12">G42</f>
        <v>3</v>
      </c>
      <c r="H40" s="32">
        <f t="shared" si="12"/>
        <v>3</v>
      </c>
    </row>
    <row r="41" spans="1:8" ht="27" customHeight="1">
      <c r="A41" s="4" t="s">
        <v>16</v>
      </c>
      <c r="B41" s="5" t="s">
        <v>7</v>
      </c>
      <c r="C41" s="5" t="s">
        <v>21</v>
      </c>
      <c r="D41" s="18" t="s">
        <v>55</v>
      </c>
      <c r="E41" s="47">
        <v>800</v>
      </c>
      <c r="F41" s="32">
        <f>F42</f>
        <v>3</v>
      </c>
      <c r="G41" s="32">
        <f t="shared" ref="G41:H41" si="13">G42</f>
        <v>3</v>
      </c>
      <c r="H41" s="32">
        <f t="shared" si="13"/>
        <v>3</v>
      </c>
    </row>
    <row r="42" spans="1:8" ht="24" customHeight="1">
      <c r="A42" s="4" t="s">
        <v>23</v>
      </c>
      <c r="B42" s="5" t="s">
        <v>7</v>
      </c>
      <c r="C42" s="5" t="s">
        <v>21</v>
      </c>
      <c r="D42" s="18" t="s">
        <v>56</v>
      </c>
      <c r="E42" s="47">
        <v>870</v>
      </c>
      <c r="F42" s="32">
        <v>3</v>
      </c>
      <c r="G42" s="32">
        <v>3</v>
      </c>
      <c r="H42" s="32">
        <v>3</v>
      </c>
    </row>
    <row r="43" spans="1:8" s="9" customFormat="1" ht="15.75">
      <c r="A43" s="6" t="s">
        <v>24</v>
      </c>
      <c r="B43" s="2" t="s">
        <v>8</v>
      </c>
      <c r="C43" s="2"/>
      <c r="D43" s="19"/>
      <c r="E43" s="48"/>
      <c r="F43" s="35">
        <f>F44</f>
        <v>110</v>
      </c>
      <c r="G43" s="35">
        <f t="shared" ref="G43:H45" si="14">G44</f>
        <v>111.10000000000001</v>
      </c>
      <c r="H43" s="35">
        <f t="shared" si="14"/>
        <v>115.60000000000001</v>
      </c>
    </row>
    <row r="44" spans="1:8" ht="15.75">
      <c r="A44" s="6" t="s">
        <v>25</v>
      </c>
      <c r="B44" s="2" t="s">
        <v>8</v>
      </c>
      <c r="C44" s="2" t="s">
        <v>13</v>
      </c>
      <c r="D44" s="19"/>
      <c r="E44" s="48"/>
      <c r="F44" s="35">
        <f>F45</f>
        <v>110</v>
      </c>
      <c r="G44" s="35">
        <f t="shared" si="14"/>
        <v>111.10000000000001</v>
      </c>
      <c r="H44" s="35">
        <f t="shared" si="14"/>
        <v>115.60000000000001</v>
      </c>
    </row>
    <row r="45" spans="1:8" ht="15.75">
      <c r="A45" s="4" t="s">
        <v>67</v>
      </c>
      <c r="B45" s="5" t="s">
        <v>8</v>
      </c>
      <c r="C45" s="5" t="s">
        <v>13</v>
      </c>
      <c r="D45" s="18" t="s">
        <v>52</v>
      </c>
      <c r="E45" s="47"/>
      <c r="F45" s="32">
        <f>F46</f>
        <v>110</v>
      </c>
      <c r="G45" s="32">
        <f t="shared" si="14"/>
        <v>111.10000000000001</v>
      </c>
      <c r="H45" s="32">
        <f t="shared" si="14"/>
        <v>115.60000000000001</v>
      </c>
    </row>
    <row r="46" spans="1:8" ht="47.25">
      <c r="A46" s="4" t="s">
        <v>65</v>
      </c>
      <c r="B46" s="5" t="s">
        <v>8</v>
      </c>
      <c r="C46" s="5" t="s">
        <v>13</v>
      </c>
      <c r="D46" s="18" t="s">
        <v>57</v>
      </c>
      <c r="E46" s="47"/>
      <c r="F46" s="32">
        <f>F47+F49</f>
        <v>110</v>
      </c>
      <c r="G46" s="32">
        <f t="shared" ref="G46:H46" si="15">G47+G49</f>
        <v>111.10000000000001</v>
      </c>
      <c r="H46" s="32">
        <f t="shared" si="15"/>
        <v>115.60000000000001</v>
      </c>
    </row>
    <row r="47" spans="1:8" ht="63">
      <c r="A47" s="4" t="s">
        <v>59</v>
      </c>
      <c r="B47" s="5" t="s">
        <v>8</v>
      </c>
      <c r="C47" s="5" t="s">
        <v>13</v>
      </c>
      <c r="D47" s="18" t="s">
        <v>57</v>
      </c>
      <c r="E47" s="47">
        <v>100</v>
      </c>
      <c r="F47" s="32">
        <f>F48</f>
        <v>109.1</v>
      </c>
      <c r="G47" s="32">
        <f t="shared" ref="G47:H47" si="16">G48</f>
        <v>110.2</v>
      </c>
      <c r="H47" s="32">
        <f t="shared" si="16"/>
        <v>114.7</v>
      </c>
    </row>
    <row r="48" spans="1:8" ht="36.75" customHeight="1">
      <c r="A48" s="4" t="s">
        <v>11</v>
      </c>
      <c r="B48" s="5" t="s">
        <v>8</v>
      </c>
      <c r="C48" s="5" t="s">
        <v>13</v>
      </c>
      <c r="D48" s="18" t="s">
        <v>57</v>
      </c>
      <c r="E48" s="45" t="s">
        <v>12</v>
      </c>
      <c r="F48" s="32">
        <v>109.1</v>
      </c>
      <c r="G48" s="32">
        <v>110.2</v>
      </c>
      <c r="H48" s="32">
        <v>114.7</v>
      </c>
    </row>
    <row r="49" spans="1:8" ht="37.5" customHeight="1">
      <c r="A49" s="4" t="s">
        <v>82</v>
      </c>
      <c r="B49" s="5" t="s">
        <v>8</v>
      </c>
      <c r="C49" s="5" t="s">
        <v>13</v>
      </c>
      <c r="D49" s="18" t="s">
        <v>57</v>
      </c>
      <c r="E49" s="47">
        <v>200</v>
      </c>
      <c r="F49" s="32">
        <f>F50</f>
        <v>0.9</v>
      </c>
      <c r="G49" s="32">
        <f t="shared" ref="G49:H49" si="17">G50</f>
        <v>0.9</v>
      </c>
      <c r="H49" s="32">
        <f t="shared" si="17"/>
        <v>0.9</v>
      </c>
    </row>
    <row r="50" spans="1:8" ht="31.5">
      <c r="A50" s="4" t="s">
        <v>60</v>
      </c>
      <c r="B50" s="5" t="s">
        <v>8</v>
      </c>
      <c r="C50" s="5" t="s">
        <v>13</v>
      </c>
      <c r="D50" s="18" t="s">
        <v>57</v>
      </c>
      <c r="E50" s="45" t="s">
        <v>15</v>
      </c>
      <c r="F50" s="32">
        <v>0.9</v>
      </c>
      <c r="G50" s="32">
        <v>0.9</v>
      </c>
      <c r="H50" s="32">
        <v>0.9</v>
      </c>
    </row>
    <row r="51" spans="1:8" ht="31.5">
      <c r="A51" s="6" t="s">
        <v>42</v>
      </c>
      <c r="B51" s="2" t="s">
        <v>13</v>
      </c>
      <c r="C51" s="2"/>
      <c r="D51" s="19"/>
      <c r="E51" s="44"/>
      <c r="F51" s="35">
        <f>F52</f>
        <v>61.7</v>
      </c>
      <c r="G51" s="35">
        <f t="shared" ref="G51:H55" si="18">G52</f>
        <v>2.2000000000000002</v>
      </c>
      <c r="H51" s="35">
        <f t="shared" si="18"/>
        <v>2.2000000000000002</v>
      </c>
    </row>
    <row r="52" spans="1:8" ht="48.75" customHeight="1">
      <c r="A52" s="6" t="s">
        <v>93</v>
      </c>
      <c r="B52" s="2" t="s">
        <v>13</v>
      </c>
      <c r="C52" s="2" t="s">
        <v>37</v>
      </c>
      <c r="D52" s="19"/>
      <c r="E52" s="44"/>
      <c r="F52" s="35">
        <f>F53</f>
        <v>61.7</v>
      </c>
      <c r="G52" s="35">
        <f t="shared" si="18"/>
        <v>2.2000000000000002</v>
      </c>
      <c r="H52" s="35">
        <f t="shared" si="18"/>
        <v>2.2000000000000002</v>
      </c>
    </row>
    <row r="53" spans="1:8" ht="15.75">
      <c r="A53" s="4" t="s">
        <v>67</v>
      </c>
      <c r="B53" s="5" t="s">
        <v>13</v>
      </c>
      <c r="C53" s="2" t="s">
        <v>37</v>
      </c>
      <c r="D53" s="18" t="s">
        <v>52</v>
      </c>
      <c r="E53" s="45"/>
      <c r="F53" s="32">
        <v>61.7</v>
      </c>
      <c r="G53" s="32">
        <f t="shared" si="18"/>
        <v>2.2000000000000002</v>
      </c>
      <c r="H53" s="32">
        <f t="shared" si="18"/>
        <v>2.2000000000000002</v>
      </c>
    </row>
    <row r="54" spans="1:8" ht="39.75" customHeight="1">
      <c r="A54" s="4" t="s">
        <v>43</v>
      </c>
      <c r="B54" s="5" t="s">
        <v>13</v>
      </c>
      <c r="C54" s="2" t="s">
        <v>37</v>
      </c>
      <c r="D54" s="18" t="s">
        <v>58</v>
      </c>
      <c r="E54" s="45"/>
      <c r="F54" s="32">
        <f>F55</f>
        <v>2.2000000000000002</v>
      </c>
      <c r="G54" s="32">
        <f t="shared" si="18"/>
        <v>2.2000000000000002</v>
      </c>
      <c r="H54" s="32">
        <f t="shared" si="18"/>
        <v>2.2000000000000002</v>
      </c>
    </row>
    <row r="55" spans="1:8" ht="31.5">
      <c r="A55" s="4" t="s">
        <v>82</v>
      </c>
      <c r="B55" s="5" t="s">
        <v>13</v>
      </c>
      <c r="C55" s="2" t="s">
        <v>37</v>
      </c>
      <c r="D55" s="18" t="s">
        <v>58</v>
      </c>
      <c r="E55" s="45" t="s">
        <v>14</v>
      </c>
      <c r="F55" s="32">
        <f>F56</f>
        <v>2.2000000000000002</v>
      </c>
      <c r="G55" s="32">
        <f t="shared" si="18"/>
        <v>2.2000000000000002</v>
      </c>
      <c r="H55" s="32">
        <f t="shared" si="18"/>
        <v>2.2000000000000002</v>
      </c>
    </row>
    <row r="56" spans="1:8" s="9" customFormat="1" ht="31.5" customHeight="1">
      <c r="A56" s="4" t="s">
        <v>60</v>
      </c>
      <c r="B56" s="5" t="s">
        <v>13</v>
      </c>
      <c r="C56" s="2" t="s">
        <v>37</v>
      </c>
      <c r="D56" s="18" t="s">
        <v>58</v>
      </c>
      <c r="E56" s="45" t="s">
        <v>15</v>
      </c>
      <c r="F56" s="32">
        <v>2.2000000000000002</v>
      </c>
      <c r="G56" s="32">
        <v>2.2000000000000002</v>
      </c>
      <c r="H56" s="32">
        <v>2.2000000000000002</v>
      </c>
    </row>
    <row r="57" spans="1:8" s="9" customFormat="1" ht="31.5" customHeight="1">
      <c r="A57" s="87" t="s">
        <v>110</v>
      </c>
      <c r="B57" s="56" t="s">
        <v>13</v>
      </c>
      <c r="C57" s="56" t="s">
        <v>37</v>
      </c>
      <c r="D57" s="57" t="s">
        <v>111</v>
      </c>
      <c r="E57" s="62"/>
      <c r="F57" s="32">
        <v>59.5</v>
      </c>
      <c r="G57" s="32">
        <v>0</v>
      </c>
      <c r="H57" s="32">
        <v>0</v>
      </c>
    </row>
    <row r="58" spans="1:8" s="9" customFormat="1" ht="31.5" customHeight="1">
      <c r="A58" s="87" t="s">
        <v>82</v>
      </c>
      <c r="B58" s="56" t="s">
        <v>13</v>
      </c>
      <c r="C58" s="56" t="s">
        <v>37</v>
      </c>
      <c r="D58" s="57" t="s">
        <v>111</v>
      </c>
      <c r="E58" s="63" t="s">
        <v>14</v>
      </c>
      <c r="F58" s="32">
        <v>59.5</v>
      </c>
      <c r="G58" s="32">
        <v>0</v>
      </c>
      <c r="H58" s="32">
        <v>0</v>
      </c>
    </row>
    <row r="59" spans="1:8" s="9" customFormat="1" ht="31.5" customHeight="1">
      <c r="A59" s="87" t="s">
        <v>60</v>
      </c>
      <c r="B59" s="56" t="s">
        <v>13</v>
      </c>
      <c r="C59" s="56" t="s">
        <v>37</v>
      </c>
      <c r="D59" s="57" t="s">
        <v>111</v>
      </c>
      <c r="E59" s="63" t="s">
        <v>15</v>
      </c>
      <c r="F59" s="32">
        <v>59.5</v>
      </c>
      <c r="G59" s="32">
        <v>0</v>
      </c>
      <c r="H59" s="32">
        <v>0</v>
      </c>
    </row>
    <row r="60" spans="1:8" s="9" customFormat="1" ht="25.5" customHeight="1">
      <c r="A60" s="6" t="s">
        <v>26</v>
      </c>
      <c r="B60" s="2" t="s">
        <v>19</v>
      </c>
      <c r="C60" s="2"/>
      <c r="D60" s="19"/>
      <c r="E60" s="44"/>
      <c r="F60" s="98">
        <f>F61</f>
        <v>5274.3</v>
      </c>
      <c r="G60" s="35">
        <f t="shared" ref="G60:H61" si="19">G61</f>
        <v>506.5</v>
      </c>
      <c r="H60" s="35">
        <f t="shared" si="19"/>
        <v>521.29999999999995</v>
      </c>
    </row>
    <row r="61" spans="1:8" ht="15.75">
      <c r="A61" s="6" t="s">
        <v>28</v>
      </c>
      <c r="B61" s="2" t="s">
        <v>19</v>
      </c>
      <c r="C61" s="2" t="s">
        <v>29</v>
      </c>
      <c r="D61" s="19"/>
      <c r="E61" s="44"/>
      <c r="F61" s="98">
        <f>F62</f>
        <v>5274.3</v>
      </c>
      <c r="G61" s="35">
        <f t="shared" si="19"/>
        <v>506.5</v>
      </c>
      <c r="H61" s="35">
        <f t="shared" si="19"/>
        <v>521.29999999999995</v>
      </c>
    </row>
    <row r="62" spans="1:8" s="9" customFormat="1" ht="16.5" customHeight="1">
      <c r="A62" s="71" t="s">
        <v>67</v>
      </c>
      <c r="B62" s="72" t="s">
        <v>19</v>
      </c>
      <c r="C62" s="72" t="s">
        <v>29</v>
      </c>
      <c r="D62" s="73" t="s">
        <v>52</v>
      </c>
      <c r="E62" s="74"/>
      <c r="F62" s="100">
        <v>5274.3</v>
      </c>
      <c r="G62" s="75">
        <v>506.5</v>
      </c>
      <c r="H62" s="75">
        <v>521.29999999999995</v>
      </c>
    </row>
    <row r="63" spans="1:8" s="9" customFormat="1" ht="97.5" customHeight="1">
      <c r="A63" s="71" t="s">
        <v>100</v>
      </c>
      <c r="B63" s="72" t="s">
        <v>19</v>
      </c>
      <c r="C63" s="72" t="s">
        <v>29</v>
      </c>
      <c r="D63" s="73" t="s">
        <v>101</v>
      </c>
      <c r="E63" s="74"/>
      <c r="F63" s="75">
        <v>520</v>
      </c>
      <c r="G63" s="32">
        <f t="shared" ref="G63:H64" si="20">G64</f>
        <v>0</v>
      </c>
      <c r="H63" s="32">
        <f t="shared" si="20"/>
        <v>0</v>
      </c>
    </row>
    <row r="64" spans="1:8" s="9" customFormat="1" ht="37.5" customHeight="1">
      <c r="A64" s="71" t="s">
        <v>82</v>
      </c>
      <c r="B64" s="72" t="s">
        <v>19</v>
      </c>
      <c r="C64" s="72" t="s">
        <v>29</v>
      </c>
      <c r="D64" s="73" t="s">
        <v>101</v>
      </c>
      <c r="E64" s="84" t="s">
        <v>14</v>
      </c>
      <c r="F64" s="75">
        <v>520</v>
      </c>
      <c r="G64" s="32">
        <f t="shared" si="20"/>
        <v>0</v>
      </c>
      <c r="H64" s="32">
        <f t="shared" si="20"/>
        <v>0</v>
      </c>
    </row>
    <row r="65" spans="1:8" s="9" customFormat="1" ht="34.5" customHeight="1">
      <c r="A65" s="71" t="s">
        <v>60</v>
      </c>
      <c r="B65" s="72" t="s">
        <v>19</v>
      </c>
      <c r="C65" s="72" t="s">
        <v>29</v>
      </c>
      <c r="D65" s="73" t="s">
        <v>101</v>
      </c>
      <c r="E65" s="84" t="s">
        <v>15</v>
      </c>
      <c r="F65" s="75">
        <v>520</v>
      </c>
      <c r="G65" s="32">
        <v>0</v>
      </c>
      <c r="H65" s="32">
        <v>0</v>
      </c>
    </row>
    <row r="66" spans="1:8" s="9" customFormat="1" ht="93" customHeight="1">
      <c r="A66" s="71" t="s">
        <v>117</v>
      </c>
      <c r="B66" s="72" t="s">
        <v>19</v>
      </c>
      <c r="C66" s="72" t="s">
        <v>29</v>
      </c>
      <c r="D66" s="73" t="s">
        <v>116</v>
      </c>
      <c r="E66" s="84"/>
      <c r="F66" s="75">
        <v>3776</v>
      </c>
      <c r="G66" s="32">
        <v>0</v>
      </c>
      <c r="H66" s="32">
        <v>0</v>
      </c>
    </row>
    <row r="67" spans="1:8" s="9" customFormat="1" ht="34.5" customHeight="1">
      <c r="A67" s="71" t="s">
        <v>82</v>
      </c>
      <c r="B67" s="72" t="s">
        <v>19</v>
      </c>
      <c r="C67" s="72" t="s">
        <v>29</v>
      </c>
      <c r="D67" s="73" t="s">
        <v>116</v>
      </c>
      <c r="E67" s="84" t="s">
        <v>14</v>
      </c>
      <c r="F67" s="75">
        <v>3776</v>
      </c>
      <c r="G67" s="32">
        <f t="shared" ref="G67" si="21">G68</f>
        <v>0</v>
      </c>
      <c r="H67" s="32">
        <f>H68</f>
        <v>0</v>
      </c>
    </row>
    <row r="68" spans="1:8" s="9" customFormat="1" ht="34.5" customHeight="1">
      <c r="A68" s="71" t="s">
        <v>60</v>
      </c>
      <c r="B68" s="72" t="s">
        <v>19</v>
      </c>
      <c r="C68" s="72" t="s">
        <v>29</v>
      </c>
      <c r="D68" s="73" t="s">
        <v>116</v>
      </c>
      <c r="E68" s="84" t="s">
        <v>15</v>
      </c>
      <c r="F68" s="75">
        <v>3776</v>
      </c>
      <c r="G68" s="32">
        <v>0</v>
      </c>
      <c r="H68" s="32">
        <v>0</v>
      </c>
    </row>
    <row r="69" spans="1:8" s="9" customFormat="1" ht="60.75" customHeight="1">
      <c r="A69" s="71" t="s">
        <v>102</v>
      </c>
      <c r="B69" s="72" t="s">
        <v>19</v>
      </c>
      <c r="C69" s="72" t="s">
        <v>29</v>
      </c>
      <c r="D69" s="73" t="s">
        <v>103</v>
      </c>
      <c r="E69" s="84"/>
      <c r="F69" s="75">
        <v>85.7</v>
      </c>
      <c r="G69" s="32">
        <f t="shared" ref="G69:H70" si="22">G70</f>
        <v>0</v>
      </c>
      <c r="H69" s="32">
        <f t="shared" si="22"/>
        <v>0</v>
      </c>
    </row>
    <row r="70" spans="1:8" s="9" customFormat="1" ht="36" customHeight="1">
      <c r="A70" s="71" t="s">
        <v>82</v>
      </c>
      <c r="B70" s="72" t="s">
        <v>19</v>
      </c>
      <c r="C70" s="72" t="s">
        <v>29</v>
      </c>
      <c r="D70" s="73" t="s">
        <v>103</v>
      </c>
      <c r="E70" s="84" t="s">
        <v>14</v>
      </c>
      <c r="F70" s="75">
        <v>85.7</v>
      </c>
      <c r="G70" s="32">
        <f t="shared" si="22"/>
        <v>0</v>
      </c>
      <c r="H70" s="32">
        <f t="shared" si="22"/>
        <v>0</v>
      </c>
    </row>
    <row r="71" spans="1:8" s="9" customFormat="1" ht="33" customHeight="1">
      <c r="A71" s="71" t="s">
        <v>60</v>
      </c>
      <c r="B71" s="72" t="s">
        <v>19</v>
      </c>
      <c r="C71" s="72" t="s">
        <v>29</v>
      </c>
      <c r="D71" s="73" t="s">
        <v>103</v>
      </c>
      <c r="E71" s="84" t="s">
        <v>15</v>
      </c>
      <c r="F71" s="75">
        <v>85.7</v>
      </c>
      <c r="G71" s="32">
        <v>0</v>
      </c>
      <c r="H71" s="32">
        <v>0</v>
      </c>
    </row>
    <row r="72" spans="1:8" s="9" customFormat="1" ht="68.25" customHeight="1">
      <c r="A72" s="83" t="s">
        <v>98</v>
      </c>
      <c r="B72" s="72" t="s">
        <v>19</v>
      </c>
      <c r="C72" s="72" t="s">
        <v>29</v>
      </c>
      <c r="D72" s="73" t="s">
        <v>99</v>
      </c>
      <c r="E72" s="84"/>
      <c r="F72" s="75">
        <v>294.5</v>
      </c>
      <c r="G72" s="75">
        <v>392.1</v>
      </c>
      <c r="H72" s="75">
        <v>406.9</v>
      </c>
    </row>
    <row r="73" spans="1:8" s="9" customFormat="1" ht="37.5" customHeight="1">
      <c r="A73" s="85" t="s">
        <v>86</v>
      </c>
      <c r="B73" s="72" t="s">
        <v>19</v>
      </c>
      <c r="C73" s="72" t="s">
        <v>29</v>
      </c>
      <c r="D73" s="73" t="s">
        <v>99</v>
      </c>
      <c r="E73" s="84" t="s">
        <v>14</v>
      </c>
      <c r="F73" s="75">
        <v>294.5</v>
      </c>
      <c r="G73" s="75">
        <v>392.1</v>
      </c>
      <c r="H73" s="75">
        <v>406.9</v>
      </c>
    </row>
    <row r="74" spans="1:8" s="9" customFormat="1" ht="36.75" customHeight="1">
      <c r="A74" s="71" t="s">
        <v>60</v>
      </c>
      <c r="B74" s="72" t="s">
        <v>19</v>
      </c>
      <c r="C74" s="72" t="s">
        <v>29</v>
      </c>
      <c r="D74" s="73" t="s">
        <v>99</v>
      </c>
      <c r="E74" s="84" t="s">
        <v>15</v>
      </c>
      <c r="F74" s="75">
        <v>294.5</v>
      </c>
      <c r="G74" s="75">
        <v>392.1</v>
      </c>
      <c r="H74" s="75">
        <v>406.9</v>
      </c>
    </row>
    <row r="75" spans="1:8" s="9" customFormat="1" ht="48" customHeight="1">
      <c r="A75" s="76" t="s">
        <v>79</v>
      </c>
      <c r="B75" s="77" t="s">
        <v>19</v>
      </c>
      <c r="C75" s="77" t="s">
        <v>29</v>
      </c>
      <c r="D75" s="78" t="s">
        <v>78</v>
      </c>
      <c r="E75" s="79"/>
      <c r="F75" s="80">
        <v>114.4</v>
      </c>
      <c r="G75" s="80">
        <v>114.4</v>
      </c>
      <c r="H75" s="80">
        <f t="shared" ref="H75" si="23">H76</f>
        <v>114.4</v>
      </c>
    </row>
    <row r="76" spans="1:8" s="9" customFormat="1" ht="43.5" customHeight="1">
      <c r="A76" s="81" t="s">
        <v>86</v>
      </c>
      <c r="B76" s="77" t="s">
        <v>19</v>
      </c>
      <c r="C76" s="77" t="s">
        <v>29</v>
      </c>
      <c r="D76" s="78" t="s">
        <v>78</v>
      </c>
      <c r="E76" s="79" t="s">
        <v>14</v>
      </c>
      <c r="F76" s="80">
        <v>114.4</v>
      </c>
      <c r="G76" s="80">
        <v>114.4</v>
      </c>
      <c r="H76" s="80">
        <f>H77</f>
        <v>114.4</v>
      </c>
    </row>
    <row r="77" spans="1:8" s="9" customFormat="1" ht="37.5" customHeight="1">
      <c r="A77" s="81" t="s">
        <v>60</v>
      </c>
      <c r="B77" s="77" t="s">
        <v>19</v>
      </c>
      <c r="C77" s="77" t="s">
        <v>29</v>
      </c>
      <c r="D77" s="78" t="s">
        <v>78</v>
      </c>
      <c r="E77" s="79" t="s">
        <v>15</v>
      </c>
      <c r="F77" s="80">
        <v>114.4</v>
      </c>
      <c r="G77" s="80">
        <v>114.4</v>
      </c>
      <c r="H77" s="80">
        <v>114.4</v>
      </c>
    </row>
    <row r="78" spans="1:8" s="9" customFormat="1" ht="52.5" customHeight="1">
      <c r="A78" s="81" t="s">
        <v>115</v>
      </c>
      <c r="B78" s="77" t="s">
        <v>19</v>
      </c>
      <c r="C78" s="77" t="s">
        <v>29</v>
      </c>
      <c r="D78" s="78" t="s">
        <v>114</v>
      </c>
      <c r="E78" s="79"/>
      <c r="F78" s="99">
        <v>483.7</v>
      </c>
      <c r="G78" s="80">
        <v>0</v>
      </c>
      <c r="H78" s="80">
        <v>0</v>
      </c>
    </row>
    <row r="79" spans="1:8" s="9" customFormat="1" ht="37.5" customHeight="1">
      <c r="A79" s="81" t="s">
        <v>86</v>
      </c>
      <c r="B79" s="77" t="s">
        <v>19</v>
      </c>
      <c r="C79" s="77" t="s">
        <v>29</v>
      </c>
      <c r="D79" s="78" t="s">
        <v>114</v>
      </c>
      <c r="E79" s="79" t="s">
        <v>14</v>
      </c>
      <c r="F79" s="99">
        <v>483.7</v>
      </c>
      <c r="G79" s="80">
        <v>0</v>
      </c>
      <c r="H79" s="80">
        <v>0</v>
      </c>
    </row>
    <row r="80" spans="1:8" s="9" customFormat="1" ht="37.5" customHeight="1">
      <c r="A80" s="81" t="s">
        <v>60</v>
      </c>
      <c r="B80" s="77" t="s">
        <v>19</v>
      </c>
      <c r="C80" s="77" t="s">
        <v>29</v>
      </c>
      <c r="D80" s="78" t="s">
        <v>114</v>
      </c>
      <c r="E80" s="79" t="s">
        <v>15</v>
      </c>
      <c r="F80" s="99">
        <v>483.7</v>
      </c>
      <c r="G80" s="80">
        <v>0</v>
      </c>
      <c r="H80" s="80">
        <v>0</v>
      </c>
    </row>
    <row r="81" spans="1:8" s="9" customFormat="1" ht="27" customHeight="1">
      <c r="A81" s="90" t="s">
        <v>30</v>
      </c>
      <c r="B81" s="91" t="s">
        <v>27</v>
      </c>
      <c r="C81" s="91"/>
      <c r="D81" s="92"/>
      <c r="E81" s="62"/>
      <c r="F81" s="35">
        <v>1328.7</v>
      </c>
      <c r="G81" s="35">
        <v>60</v>
      </c>
      <c r="H81" s="35">
        <v>150</v>
      </c>
    </row>
    <row r="82" spans="1:8" s="9" customFormat="1" ht="30.75" customHeight="1">
      <c r="A82" s="6" t="s">
        <v>66</v>
      </c>
      <c r="B82" s="2" t="s">
        <v>27</v>
      </c>
      <c r="C82" s="2" t="s">
        <v>8</v>
      </c>
      <c r="D82" s="39"/>
      <c r="E82" s="44"/>
      <c r="F82" s="35">
        <f>F83</f>
        <v>250</v>
      </c>
      <c r="G82" s="35">
        <f t="shared" ref="G82:H87" si="24">G83</f>
        <v>0</v>
      </c>
      <c r="H82" s="35">
        <f t="shared" si="24"/>
        <v>0</v>
      </c>
    </row>
    <row r="83" spans="1:8" s="9" customFormat="1" ht="22.5" customHeight="1">
      <c r="A83" s="17" t="s">
        <v>67</v>
      </c>
      <c r="B83" s="14">
        <v>5</v>
      </c>
      <c r="C83" s="15">
        <v>2</v>
      </c>
      <c r="D83" s="16" t="s">
        <v>52</v>
      </c>
      <c r="E83" s="44"/>
      <c r="F83" s="35">
        <v>250</v>
      </c>
      <c r="G83" s="35">
        <f>G86</f>
        <v>0</v>
      </c>
      <c r="H83" s="35">
        <f>H86</f>
        <v>0</v>
      </c>
    </row>
    <row r="84" spans="1:8" s="9" customFormat="1" ht="36" customHeight="1">
      <c r="A84" s="4" t="s">
        <v>82</v>
      </c>
      <c r="B84" s="14">
        <v>5</v>
      </c>
      <c r="C84" s="15">
        <v>2</v>
      </c>
      <c r="D84" s="16" t="s">
        <v>104</v>
      </c>
      <c r="E84" s="44"/>
      <c r="F84" s="32">
        <v>10</v>
      </c>
      <c r="G84" s="32">
        <v>0</v>
      </c>
      <c r="H84" s="32">
        <v>0</v>
      </c>
    </row>
    <row r="85" spans="1:8" s="9" customFormat="1" ht="39" customHeight="1">
      <c r="A85" s="4" t="s">
        <v>60</v>
      </c>
      <c r="B85" s="14">
        <v>5</v>
      </c>
      <c r="C85" s="15">
        <v>2</v>
      </c>
      <c r="D85" s="16" t="s">
        <v>104</v>
      </c>
      <c r="E85" s="44"/>
      <c r="F85" s="32">
        <v>10</v>
      </c>
      <c r="G85" s="32">
        <v>0</v>
      </c>
      <c r="H85" s="32">
        <v>0</v>
      </c>
    </row>
    <row r="86" spans="1:8" s="9" customFormat="1" ht="67.5" customHeight="1">
      <c r="A86" s="59" t="s">
        <v>83</v>
      </c>
      <c r="B86" s="56" t="s">
        <v>27</v>
      </c>
      <c r="C86" s="56" t="s">
        <v>8</v>
      </c>
      <c r="D86" s="57" t="s">
        <v>84</v>
      </c>
      <c r="E86" s="46"/>
      <c r="F86" s="32">
        <f>F87</f>
        <v>240</v>
      </c>
      <c r="G86" s="32">
        <f t="shared" si="24"/>
        <v>0</v>
      </c>
      <c r="H86" s="32">
        <f t="shared" si="24"/>
        <v>0</v>
      </c>
    </row>
    <row r="87" spans="1:8" s="41" customFormat="1" ht="30" customHeight="1">
      <c r="A87" s="4" t="s">
        <v>82</v>
      </c>
      <c r="B87" s="10" t="s">
        <v>27</v>
      </c>
      <c r="C87" s="10" t="s">
        <v>8</v>
      </c>
      <c r="D87" s="57" t="s">
        <v>84</v>
      </c>
      <c r="E87" s="46" t="s">
        <v>14</v>
      </c>
      <c r="F87" s="32">
        <f>F88</f>
        <v>240</v>
      </c>
      <c r="G87" s="32">
        <f t="shared" si="24"/>
        <v>0</v>
      </c>
      <c r="H87" s="32">
        <f t="shared" si="24"/>
        <v>0</v>
      </c>
    </row>
    <row r="88" spans="1:8" s="40" customFormat="1" ht="31.5">
      <c r="A88" s="4" t="s">
        <v>60</v>
      </c>
      <c r="B88" s="10" t="s">
        <v>27</v>
      </c>
      <c r="C88" s="10" t="s">
        <v>8</v>
      </c>
      <c r="D88" s="57" t="s">
        <v>84</v>
      </c>
      <c r="E88" s="46" t="s">
        <v>15</v>
      </c>
      <c r="F88" s="32">
        <v>240</v>
      </c>
      <c r="G88" s="32">
        <v>0</v>
      </c>
      <c r="H88" s="32">
        <v>0</v>
      </c>
    </row>
    <row r="89" spans="1:8" s="40" customFormat="1" ht="16.5" customHeight="1">
      <c r="A89" s="20" t="s">
        <v>31</v>
      </c>
      <c r="B89" s="2" t="s">
        <v>27</v>
      </c>
      <c r="C89" s="2" t="s">
        <v>13</v>
      </c>
      <c r="D89" s="19"/>
      <c r="E89" s="44"/>
      <c r="F89" s="35">
        <f>F90</f>
        <v>1078.7</v>
      </c>
      <c r="G89" s="35">
        <f t="shared" ref="G89:H89" si="25">G90</f>
        <v>60</v>
      </c>
      <c r="H89" s="35">
        <f t="shared" si="25"/>
        <v>150</v>
      </c>
    </row>
    <row r="90" spans="1:8" s="9" customFormat="1" ht="21.75" customHeight="1">
      <c r="A90" s="17" t="s">
        <v>67</v>
      </c>
      <c r="B90" s="14">
        <v>5</v>
      </c>
      <c r="C90" s="15">
        <v>3</v>
      </c>
      <c r="D90" s="16" t="s">
        <v>52</v>
      </c>
      <c r="E90" s="46"/>
      <c r="F90" s="32">
        <v>1078.7</v>
      </c>
      <c r="G90" s="32">
        <f t="shared" ref="G90:H90" si="26">G91+G94+G100</f>
        <v>60</v>
      </c>
      <c r="H90" s="32">
        <f t="shared" si="26"/>
        <v>150</v>
      </c>
    </row>
    <row r="91" spans="1:8" s="9" customFormat="1" ht="39" customHeight="1">
      <c r="A91" s="4" t="s">
        <v>73</v>
      </c>
      <c r="B91" s="10" t="s">
        <v>27</v>
      </c>
      <c r="C91" s="10" t="s">
        <v>13</v>
      </c>
      <c r="D91" s="16" t="s">
        <v>74</v>
      </c>
      <c r="E91" s="46"/>
      <c r="F91" s="32">
        <f t="shared" ref="F91:H92" si="27">F92</f>
        <v>714.6</v>
      </c>
      <c r="G91" s="32">
        <f t="shared" si="27"/>
        <v>20</v>
      </c>
      <c r="H91" s="32">
        <f t="shared" si="27"/>
        <v>50</v>
      </c>
    </row>
    <row r="92" spans="1:8" s="9" customFormat="1" ht="41.25" customHeight="1">
      <c r="A92" s="4" t="s">
        <v>82</v>
      </c>
      <c r="B92" s="10" t="s">
        <v>27</v>
      </c>
      <c r="C92" s="10" t="s">
        <v>13</v>
      </c>
      <c r="D92" s="16" t="s">
        <v>74</v>
      </c>
      <c r="E92" s="46" t="s">
        <v>14</v>
      </c>
      <c r="F92" s="32">
        <f t="shared" si="27"/>
        <v>714.6</v>
      </c>
      <c r="G92" s="32">
        <f t="shared" si="27"/>
        <v>20</v>
      </c>
      <c r="H92" s="32">
        <f t="shared" si="27"/>
        <v>50</v>
      </c>
    </row>
    <row r="93" spans="1:8" s="9" customFormat="1" ht="33" customHeight="1">
      <c r="A93" s="4" t="s">
        <v>60</v>
      </c>
      <c r="B93" s="10" t="s">
        <v>27</v>
      </c>
      <c r="C93" s="10" t="s">
        <v>13</v>
      </c>
      <c r="D93" s="16" t="s">
        <v>74</v>
      </c>
      <c r="E93" s="46" t="s">
        <v>15</v>
      </c>
      <c r="F93" s="32">
        <v>714.6</v>
      </c>
      <c r="G93" s="32">
        <v>20</v>
      </c>
      <c r="H93" s="32">
        <v>50</v>
      </c>
    </row>
    <row r="94" spans="1:8" s="9" customFormat="1" ht="28.5" customHeight="1">
      <c r="A94" s="4" t="s">
        <v>75</v>
      </c>
      <c r="B94" s="10" t="s">
        <v>27</v>
      </c>
      <c r="C94" s="10" t="s">
        <v>13</v>
      </c>
      <c r="D94" s="16" t="s">
        <v>76</v>
      </c>
      <c r="E94" s="46"/>
      <c r="F94" s="32">
        <f t="shared" ref="F94:H95" si="28">F95</f>
        <v>70</v>
      </c>
      <c r="G94" s="32">
        <f t="shared" si="28"/>
        <v>20</v>
      </c>
      <c r="H94" s="32">
        <f t="shared" si="28"/>
        <v>50</v>
      </c>
    </row>
    <row r="95" spans="1:8" s="9" customFormat="1" ht="30" customHeight="1">
      <c r="A95" s="4" t="s">
        <v>82</v>
      </c>
      <c r="B95" s="10" t="s">
        <v>27</v>
      </c>
      <c r="C95" s="10" t="s">
        <v>13</v>
      </c>
      <c r="D95" s="16" t="s">
        <v>76</v>
      </c>
      <c r="E95" s="46" t="s">
        <v>14</v>
      </c>
      <c r="F95" s="32">
        <f t="shared" si="28"/>
        <v>70</v>
      </c>
      <c r="G95" s="32">
        <f t="shared" si="28"/>
        <v>20</v>
      </c>
      <c r="H95" s="32">
        <f t="shared" si="28"/>
        <v>50</v>
      </c>
    </row>
    <row r="96" spans="1:8" s="9" customFormat="1" ht="27.75" customHeight="1">
      <c r="A96" s="55" t="s">
        <v>60</v>
      </c>
      <c r="B96" s="10" t="s">
        <v>27</v>
      </c>
      <c r="C96" s="10" t="s">
        <v>13</v>
      </c>
      <c r="D96" s="16" t="s">
        <v>76</v>
      </c>
      <c r="E96" s="46" t="s">
        <v>15</v>
      </c>
      <c r="F96" s="32">
        <v>70</v>
      </c>
      <c r="G96" s="32">
        <v>20</v>
      </c>
      <c r="H96" s="32">
        <v>50</v>
      </c>
    </row>
    <row r="97" spans="1:8" s="9" customFormat="1" ht="27.75" customHeight="1">
      <c r="A97" s="93" t="s">
        <v>113</v>
      </c>
      <c r="B97" s="65" t="s">
        <v>27</v>
      </c>
      <c r="C97" s="65" t="s">
        <v>13</v>
      </c>
      <c r="D97" s="94" t="s">
        <v>112</v>
      </c>
      <c r="E97" s="66"/>
      <c r="F97" s="95">
        <v>186.3</v>
      </c>
      <c r="G97" s="95">
        <v>0</v>
      </c>
      <c r="H97" s="95">
        <v>0</v>
      </c>
    </row>
    <row r="98" spans="1:8" s="9" customFormat="1" ht="31.5" customHeight="1">
      <c r="A98" s="64" t="s">
        <v>82</v>
      </c>
      <c r="B98" s="65" t="s">
        <v>27</v>
      </c>
      <c r="C98" s="65" t="s">
        <v>13</v>
      </c>
      <c r="D98" s="94" t="s">
        <v>112</v>
      </c>
      <c r="E98" s="66" t="s">
        <v>14</v>
      </c>
      <c r="F98" s="95">
        <v>186.3</v>
      </c>
      <c r="G98" s="95">
        <v>0</v>
      </c>
      <c r="H98" s="95">
        <v>0</v>
      </c>
    </row>
    <row r="99" spans="1:8" s="9" customFormat="1" ht="33" customHeight="1">
      <c r="A99" s="93" t="s">
        <v>60</v>
      </c>
      <c r="B99" s="65" t="s">
        <v>27</v>
      </c>
      <c r="C99" s="65" t="s">
        <v>13</v>
      </c>
      <c r="D99" s="94" t="s">
        <v>112</v>
      </c>
      <c r="E99" s="66" t="s">
        <v>15</v>
      </c>
      <c r="F99" s="95">
        <v>186.3</v>
      </c>
      <c r="G99" s="95">
        <v>0</v>
      </c>
      <c r="H99" s="95">
        <v>0</v>
      </c>
    </row>
    <row r="100" spans="1:8" s="9" customFormat="1" ht="29.25" customHeight="1">
      <c r="A100" s="64" t="s">
        <v>89</v>
      </c>
      <c r="B100" s="65" t="s">
        <v>27</v>
      </c>
      <c r="C100" s="65" t="s">
        <v>13</v>
      </c>
      <c r="D100" s="94" t="s">
        <v>80</v>
      </c>
      <c r="E100" s="66"/>
      <c r="F100" s="95">
        <f>F101</f>
        <v>107.8</v>
      </c>
      <c r="G100" s="95">
        <f t="shared" ref="G100:H101" si="29">G101</f>
        <v>20</v>
      </c>
      <c r="H100" s="95">
        <f t="shared" si="29"/>
        <v>50</v>
      </c>
    </row>
    <row r="101" spans="1:8" s="9" customFormat="1" ht="33" customHeight="1">
      <c r="A101" s="64" t="s">
        <v>82</v>
      </c>
      <c r="B101" s="65" t="s">
        <v>27</v>
      </c>
      <c r="C101" s="65" t="s">
        <v>13</v>
      </c>
      <c r="D101" s="94" t="s">
        <v>80</v>
      </c>
      <c r="E101" s="66" t="s">
        <v>14</v>
      </c>
      <c r="F101" s="95">
        <f>F102</f>
        <v>107.8</v>
      </c>
      <c r="G101" s="95">
        <f t="shared" si="29"/>
        <v>20</v>
      </c>
      <c r="H101" s="95">
        <f t="shared" si="29"/>
        <v>50</v>
      </c>
    </row>
    <row r="102" spans="1:8" s="9" customFormat="1" ht="32.25" customHeight="1">
      <c r="A102" s="64" t="s">
        <v>60</v>
      </c>
      <c r="B102" s="65" t="s">
        <v>27</v>
      </c>
      <c r="C102" s="65" t="s">
        <v>13</v>
      </c>
      <c r="D102" s="94" t="s">
        <v>80</v>
      </c>
      <c r="E102" s="66" t="s">
        <v>15</v>
      </c>
      <c r="F102" s="95">
        <v>107.8</v>
      </c>
      <c r="G102" s="95">
        <v>20</v>
      </c>
      <c r="H102" s="95">
        <v>50</v>
      </c>
    </row>
    <row r="103" spans="1:8" ht="15.75">
      <c r="A103" s="20" t="s">
        <v>50</v>
      </c>
      <c r="B103" s="2" t="s">
        <v>33</v>
      </c>
      <c r="C103" s="2"/>
      <c r="D103" s="13"/>
      <c r="E103" s="50"/>
      <c r="F103" s="98">
        <f>F104</f>
        <v>3487.7</v>
      </c>
      <c r="G103" s="35">
        <f t="shared" ref="G103:H104" si="30">G104</f>
        <v>322.10000000000002</v>
      </c>
      <c r="H103" s="35">
        <f t="shared" si="30"/>
        <v>271</v>
      </c>
    </row>
    <row r="104" spans="1:8" s="9" customFormat="1" ht="15.75">
      <c r="A104" s="1" t="s">
        <v>34</v>
      </c>
      <c r="B104" s="2" t="s">
        <v>33</v>
      </c>
      <c r="C104" s="2" t="s">
        <v>7</v>
      </c>
      <c r="D104" s="13"/>
      <c r="E104" s="50"/>
      <c r="F104" s="98">
        <f>F105</f>
        <v>3487.7</v>
      </c>
      <c r="G104" s="35">
        <f t="shared" si="30"/>
        <v>322.10000000000002</v>
      </c>
      <c r="H104" s="35">
        <f t="shared" si="30"/>
        <v>271</v>
      </c>
    </row>
    <row r="105" spans="1:8" ht="18" customHeight="1">
      <c r="A105" s="4" t="s">
        <v>67</v>
      </c>
      <c r="B105" s="5" t="s">
        <v>33</v>
      </c>
      <c r="C105" s="5" t="s">
        <v>7</v>
      </c>
      <c r="D105" s="18" t="s">
        <v>52</v>
      </c>
      <c r="E105" s="47"/>
      <c r="F105" s="86">
        <v>3487.7</v>
      </c>
      <c r="G105" s="32">
        <f>G106+G111</f>
        <v>322.10000000000002</v>
      </c>
      <c r="H105" s="32">
        <f>H106+H111</f>
        <v>271</v>
      </c>
    </row>
    <row r="106" spans="1:8" ht="45" customHeight="1">
      <c r="A106" s="12" t="s">
        <v>68</v>
      </c>
      <c r="B106" s="5" t="s">
        <v>33</v>
      </c>
      <c r="C106" s="5" t="s">
        <v>7</v>
      </c>
      <c r="D106" s="18" t="s">
        <v>69</v>
      </c>
      <c r="E106" s="47"/>
      <c r="F106" s="86">
        <v>859</v>
      </c>
      <c r="G106" s="32">
        <v>322.10000000000002</v>
      </c>
      <c r="H106" s="32">
        <v>271</v>
      </c>
    </row>
    <row r="107" spans="1:8" ht="30" customHeight="1">
      <c r="A107" s="4" t="s">
        <v>82</v>
      </c>
      <c r="B107" s="5" t="s">
        <v>33</v>
      </c>
      <c r="C107" s="5" t="s">
        <v>7</v>
      </c>
      <c r="D107" s="18" t="s">
        <v>69</v>
      </c>
      <c r="E107" s="47">
        <v>200</v>
      </c>
      <c r="F107" s="86">
        <f>F108</f>
        <v>737.9</v>
      </c>
      <c r="G107" s="32">
        <f t="shared" ref="G107" si="31">G108</f>
        <v>302.10000000000002</v>
      </c>
      <c r="H107" s="32">
        <v>241</v>
      </c>
    </row>
    <row r="108" spans="1:8" ht="31.5">
      <c r="A108" s="4" t="s">
        <v>60</v>
      </c>
      <c r="B108" s="5" t="s">
        <v>33</v>
      </c>
      <c r="C108" s="5" t="s">
        <v>7</v>
      </c>
      <c r="D108" s="18" t="s">
        <v>69</v>
      </c>
      <c r="E108" s="47">
        <v>240</v>
      </c>
      <c r="F108" s="86">
        <v>737.9</v>
      </c>
      <c r="G108" s="32">
        <v>302.10000000000002</v>
      </c>
      <c r="H108" s="32">
        <v>241</v>
      </c>
    </row>
    <row r="109" spans="1:8" ht="32.25" customHeight="1">
      <c r="A109" s="12" t="s">
        <v>16</v>
      </c>
      <c r="B109" s="5" t="s">
        <v>33</v>
      </c>
      <c r="C109" s="5" t="s">
        <v>7</v>
      </c>
      <c r="D109" s="18" t="s">
        <v>69</v>
      </c>
      <c r="E109" s="47">
        <v>800</v>
      </c>
      <c r="F109" s="86">
        <f>F110</f>
        <v>121.1</v>
      </c>
      <c r="G109" s="32">
        <f t="shared" ref="G109:H109" si="32">G110</f>
        <v>20</v>
      </c>
      <c r="H109" s="32">
        <f t="shared" si="32"/>
        <v>30</v>
      </c>
    </row>
    <row r="110" spans="1:8" ht="15.75">
      <c r="A110" s="12" t="s">
        <v>61</v>
      </c>
      <c r="B110" s="5" t="s">
        <v>33</v>
      </c>
      <c r="C110" s="5" t="s">
        <v>7</v>
      </c>
      <c r="D110" s="18" t="s">
        <v>69</v>
      </c>
      <c r="E110" s="47">
        <v>850</v>
      </c>
      <c r="F110" s="86">
        <v>121.1</v>
      </c>
      <c r="G110" s="32">
        <v>20</v>
      </c>
      <c r="H110" s="32">
        <v>30</v>
      </c>
    </row>
    <row r="111" spans="1:8" ht="63">
      <c r="A111" s="59" t="s">
        <v>83</v>
      </c>
      <c r="B111" s="5" t="s">
        <v>33</v>
      </c>
      <c r="C111" s="5" t="s">
        <v>7</v>
      </c>
      <c r="D111" s="18" t="s">
        <v>84</v>
      </c>
      <c r="E111" s="47"/>
      <c r="F111" s="32">
        <v>2628.7</v>
      </c>
      <c r="G111" s="32">
        <f t="shared" ref="G111:H112" si="33">G112</f>
        <v>0</v>
      </c>
      <c r="H111" s="32">
        <f t="shared" si="33"/>
        <v>0</v>
      </c>
    </row>
    <row r="112" spans="1:8" ht="63">
      <c r="A112" s="60" t="s">
        <v>59</v>
      </c>
      <c r="B112" s="5" t="s">
        <v>33</v>
      </c>
      <c r="C112" s="5" t="s">
        <v>7</v>
      </c>
      <c r="D112" s="18" t="s">
        <v>84</v>
      </c>
      <c r="E112" s="47">
        <v>100</v>
      </c>
      <c r="F112" s="32">
        <f>F113</f>
        <v>1898.3</v>
      </c>
      <c r="G112" s="32">
        <f t="shared" si="33"/>
        <v>0</v>
      </c>
      <c r="H112" s="32">
        <f t="shared" si="33"/>
        <v>0</v>
      </c>
    </row>
    <row r="113" spans="1:8" ht="15.75">
      <c r="A113" s="34" t="s">
        <v>32</v>
      </c>
      <c r="B113" s="5" t="s">
        <v>33</v>
      </c>
      <c r="C113" s="5" t="s">
        <v>7</v>
      </c>
      <c r="D113" s="18" t="s">
        <v>84</v>
      </c>
      <c r="E113" s="47">
        <v>110</v>
      </c>
      <c r="F113" s="32">
        <v>1898.3</v>
      </c>
      <c r="G113" s="32">
        <v>0</v>
      </c>
      <c r="H113" s="32">
        <v>0</v>
      </c>
    </row>
    <row r="114" spans="1:8" ht="31.5">
      <c r="A114" s="4" t="s">
        <v>82</v>
      </c>
      <c r="B114" s="5" t="s">
        <v>33</v>
      </c>
      <c r="C114" s="5" t="s">
        <v>7</v>
      </c>
      <c r="D114" s="18">
        <v>9900070510</v>
      </c>
      <c r="E114" s="47">
        <v>200</v>
      </c>
      <c r="F114" s="32">
        <v>730.4</v>
      </c>
      <c r="G114" s="63" t="s">
        <v>95</v>
      </c>
      <c r="H114" s="63" t="s">
        <v>95</v>
      </c>
    </row>
    <row r="115" spans="1:8" ht="31.5">
      <c r="A115" s="4" t="s">
        <v>60</v>
      </c>
      <c r="B115" s="5" t="s">
        <v>33</v>
      </c>
      <c r="C115" s="5" t="s">
        <v>7</v>
      </c>
      <c r="D115" s="18">
        <v>9900070510</v>
      </c>
      <c r="E115" s="47">
        <v>240</v>
      </c>
      <c r="F115" s="32">
        <v>730.4</v>
      </c>
      <c r="G115" s="63" t="s">
        <v>95</v>
      </c>
      <c r="H115" s="63" t="s">
        <v>95</v>
      </c>
    </row>
    <row r="116" spans="1:8" ht="17.25" customHeight="1">
      <c r="A116" s="1" t="s">
        <v>36</v>
      </c>
      <c r="B116" s="2" t="s">
        <v>37</v>
      </c>
      <c r="C116" s="2"/>
      <c r="D116" s="1"/>
      <c r="E116" s="48"/>
      <c r="F116" s="35">
        <f>F117</f>
        <v>181.3</v>
      </c>
      <c r="G116" s="35">
        <f t="shared" ref="G116:H116" si="34">G117</f>
        <v>0</v>
      </c>
      <c r="H116" s="35">
        <f t="shared" si="34"/>
        <v>0</v>
      </c>
    </row>
    <row r="117" spans="1:8" ht="21" customHeight="1">
      <c r="A117" s="1" t="s">
        <v>38</v>
      </c>
      <c r="B117" s="2" t="s">
        <v>37</v>
      </c>
      <c r="C117" s="2" t="s">
        <v>7</v>
      </c>
      <c r="D117" s="1"/>
      <c r="E117" s="48"/>
      <c r="F117" s="35">
        <f t="shared" ref="F117:H120" si="35">F118</f>
        <v>181.3</v>
      </c>
      <c r="G117" s="35">
        <f t="shared" si="35"/>
        <v>0</v>
      </c>
      <c r="H117" s="35">
        <f t="shared" si="35"/>
        <v>0</v>
      </c>
    </row>
    <row r="118" spans="1:8" ht="22.5" customHeight="1">
      <c r="A118" s="11" t="s">
        <v>67</v>
      </c>
      <c r="B118" s="10" t="s">
        <v>37</v>
      </c>
      <c r="C118" s="10" t="s">
        <v>7</v>
      </c>
      <c r="D118" s="23" t="s">
        <v>52</v>
      </c>
      <c r="E118" s="52"/>
      <c r="F118" s="32">
        <f>F119</f>
        <v>181.3</v>
      </c>
      <c r="G118" s="32">
        <f t="shared" si="35"/>
        <v>0</v>
      </c>
      <c r="H118" s="32">
        <f t="shared" si="35"/>
        <v>0</v>
      </c>
    </row>
    <row r="119" spans="1:8" ht="27.75" customHeight="1">
      <c r="A119" s="11" t="s">
        <v>39</v>
      </c>
      <c r="B119" s="22">
        <v>10</v>
      </c>
      <c r="C119" s="22">
        <v>1</v>
      </c>
      <c r="D119" s="21" t="s">
        <v>77</v>
      </c>
      <c r="E119" s="53" t="s">
        <v>35</v>
      </c>
      <c r="F119" s="32">
        <f t="shared" si="35"/>
        <v>181.3</v>
      </c>
      <c r="G119" s="32">
        <f t="shared" si="35"/>
        <v>0</v>
      </c>
      <c r="H119" s="32">
        <f t="shared" si="35"/>
        <v>0</v>
      </c>
    </row>
    <row r="120" spans="1:8" ht="20.25" customHeight="1">
      <c r="A120" s="12" t="s">
        <v>40</v>
      </c>
      <c r="B120" s="22">
        <v>10</v>
      </c>
      <c r="C120" s="22">
        <v>1</v>
      </c>
      <c r="D120" s="21" t="s">
        <v>77</v>
      </c>
      <c r="E120" s="37">
        <v>300</v>
      </c>
      <c r="F120" s="32">
        <f t="shared" si="35"/>
        <v>181.3</v>
      </c>
      <c r="G120" s="32">
        <f t="shared" si="35"/>
        <v>0</v>
      </c>
      <c r="H120" s="32">
        <f t="shared" si="35"/>
        <v>0</v>
      </c>
    </row>
    <row r="121" spans="1:8" ht="36" customHeight="1">
      <c r="A121" s="12" t="s">
        <v>62</v>
      </c>
      <c r="B121" s="22">
        <v>10</v>
      </c>
      <c r="C121" s="22">
        <v>1</v>
      </c>
      <c r="D121" s="21" t="s">
        <v>77</v>
      </c>
      <c r="E121" s="37">
        <v>310</v>
      </c>
      <c r="F121" s="32">
        <v>181.3</v>
      </c>
      <c r="G121" s="32">
        <v>0</v>
      </c>
      <c r="H121" s="32">
        <v>0</v>
      </c>
    </row>
    <row r="122" spans="1:8" ht="36" customHeight="1">
      <c r="A122" s="20" t="s">
        <v>105</v>
      </c>
      <c r="B122" s="30">
        <v>11</v>
      </c>
      <c r="C122" s="30"/>
      <c r="D122" s="96"/>
      <c r="E122" s="97"/>
      <c r="F122" s="35">
        <v>5</v>
      </c>
      <c r="G122" s="35">
        <v>0</v>
      </c>
      <c r="H122" s="35">
        <v>0</v>
      </c>
    </row>
    <row r="123" spans="1:8" ht="36" customHeight="1">
      <c r="A123" s="12" t="s">
        <v>106</v>
      </c>
      <c r="B123" s="22">
        <v>11</v>
      </c>
      <c r="C123" s="22">
        <v>1</v>
      </c>
      <c r="D123" s="34"/>
      <c r="E123" s="37"/>
      <c r="F123" s="32">
        <v>5</v>
      </c>
      <c r="G123" s="32">
        <v>0</v>
      </c>
      <c r="H123" s="32">
        <v>0</v>
      </c>
    </row>
    <row r="124" spans="1:8" ht="36" customHeight="1">
      <c r="A124" s="89" t="s">
        <v>67</v>
      </c>
      <c r="B124" s="22">
        <v>11</v>
      </c>
      <c r="C124" s="22">
        <v>1</v>
      </c>
      <c r="D124" s="34" t="s">
        <v>52</v>
      </c>
      <c r="E124" s="37"/>
      <c r="F124" s="32">
        <v>5</v>
      </c>
      <c r="G124" s="32">
        <v>0</v>
      </c>
      <c r="H124" s="32">
        <v>0</v>
      </c>
    </row>
    <row r="125" spans="1:8" ht="36" customHeight="1">
      <c r="A125" s="12" t="s">
        <v>107</v>
      </c>
      <c r="B125" s="22">
        <v>11</v>
      </c>
      <c r="C125" s="22">
        <v>1</v>
      </c>
      <c r="D125" s="88" t="s">
        <v>109</v>
      </c>
      <c r="E125" s="37"/>
      <c r="F125" s="32">
        <v>5</v>
      </c>
      <c r="G125" s="32">
        <v>0</v>
      </c>
      <c r="H125" s="32">
        <v>0</v>
      </c>
    </row>
    <row r="126" spans="1:8" ht="36" customHeight="1">
      <c r="A126" s="87" t="s">
        <v>108</v>
      </c>
      <c r="B126" s="22">
        <v>11</v>
      </c>
      <c r="C126" s="22">
        <v>1</v>
      </c>
      <c r="D126" s="88" t="s">
        <v>109</v>
      </c>
      <c r="E126" s="37">
        <v>200</v>
      </c>
      <c r="F126" s="32">
        <v>5</v>
      </c>
      <c r="G126" s="32">
        <v>0</v>
      </c>
      <c r="H126" s="32">
        <v>0</v>
      </c>
    </row>
    <row r="127" spans="1:8" ht="36" customHeight="1">
      <c r="A127" s="87" t="s">
        <v>60</v>
      </c>
      <c r="B127" s="22">
        <v>11</v>
      </c>
      <c r="C127" s="22">
        <v>1</v>
      </c>
      <c r="D127" s="88" t="s">
        <v>109</v>
      </c>
      <c r="E127" s="37">
        <v>240</v>
      </c>
      <c r="F127" s="32">
        <v>5</v>
      </c>
      <c r="G127" s="32">
        <v>0</v>
      </c>
      <c r="H127" s="32">
        <v>0</v>
      </c>
    </row>
    <row r="128" spans="1:8" s="9" customFormat="1" ht="33.75" customHeight="1">
      <c r="A128" s="20" t="s">
        <v>96</v>
      </c>
      <c r="B128" s="30">
        <v>99</v>
      </c>
      <c r="C128" s="30"/>
      <c r="D128" s="31"/>
      <c r="E128" s="48"/>
      <c r="F128" s="35">
        <v>0</v>
      </c>
      <c r="G128" s="35">
        <v>49.9</v>
      </c>
      <c r="H128" s="35">
        <v>119</v>
      </c>
    </row>
    <row r="129" spans="1:8" s="9" customFormat="1" ht="33.75" customHeight="1">
      <c r="A129" s="12" t="s">
        <v>96</v>
      </c>
      <c r="B129" s="22">
        <v>99</v>
      </c>
      <c r="C129" s="22">
        <v>99</v>
      </c>
      <c r="D129" s="21"/>
      <c r="E129" s="47"/>
      <c r="F129" s="32">
        <v>0</v>
      </c>
      <c r="G129" s="32">
        <v>49.9</v>
      </c>
      <c r="H129" s="32">
        <v>119</v>
      </c>
    </row>
    <row r="130" spans="1:8" s="9" customFormat="1" ht="33.75" customHeight="1">
      <c r="A130" s="12" t="s">
        <v>67</v>
      </c>
      <c r="B130" s="22">
        <v>99</v>
      </c>
      <c r="C130" s="22">
        <v>99</v>
      </c>
      <c r="D130" s="21" t="s">
        <v>52</v>
      </c>
      <c r="E130" s="47"/>
      <c r="F130" s="32">
        <v>0</v>
      </c>
      <c r="G130" s="32">
        <v>49.9</v>
      </c>
      <c r="H130" s="32">
        <v>119</v>
      </c>
    </row>
    <row r="131" spans="1:8" s="9" customFormat="1" ht="33.75" customHeight="1">
      <c r="A131" s="12" t="s">
        <v>96</v>
      </c>
      <c r="B131" s="22">
        <v>99</v>
      </c>
      <c r="C131" s="22">
        <v>99</v>
      </c>
      <c r="D131" s="21" t="s">
        <v>97</v>
      </c>
      <c r="E131" s="47"/>
      <c r="F131" s="32">
        <v>0</v>
      </c>
      <c r="G131" s="32">
        <v>49.9</v>
      </c>
      <c r="H131" s="32">
        <v>119</v>
      </c>
    </row>
    <row r="132" spans="1:8" s="9" customFormat="1" ht="33.75" customHeight="1">
      <c r="A132" s="12" t="s">
        <v>96</v>
      </c>
      <c r="B132" s="22">
        <v>99</v>
      </c>
      <c r="C132" s="22">
        <v>99</v>
      </c>
      <c r="D132" s="21" t="s">
        <v>97</v>
      </c>
      <c r="E132" s="47">
        <v>900</v>
      </c>
      <c r="F132" s="32">
        <v>0</v>
      </c>
      <c r="G132" s="32">
        <v>49.9</v>
      </c>
      <c r="H132" s="32">
        <v>119</v>
      </c>
    </row>
    <row r="133" spans="1:8" s="9" customFormat="1" ht="33.75" customHeight="1">
      <c r="A133" s="12" t="s">
        <v>96</v>
      </c>
      <c r="B133" s="22">
        <v>99</v>
      </c>
      <c r="C133" s="22">
        <v>99</v>
      </c>
      <c r="D133" s="21" t="s">
        <v>97</v>
      </c>
      <c r="E133" s="47">
        <v>990</v>
      </c>
      <c r="F133" s="32">
        <v>0</v>
      </c>
      <c r="G133" s="32">
        <v>49.9</v>
      </c>
      <c r="H133" s="32">
        <v>119</v>
      </c>
    </row>
    <row r="134" spans="1:8" ht="15.75">
      <c r="A134" s="1" t="s">
        <v>44</v>
      </c>
      <c r="B134" s="8"/>
      <c r="C134" s="28"/>
      <c r="D134" s="29"/>
      <c r="E134" s="51"/>
      <c r="F134" s="98">
        <v>13093.8</v>
      </c>
      <c r="G134" s="35">
        <v>2221.1</v>
      </c>
      <c r="H134" s="35">
        <v>2610.6999999999998</v>
      </c>
    </row>
    <row r="135" spans="1:8">
      <c r="C135" s="25"/>
      <c r="D135" s="24"/>
    </row>
    <row r="136" spans="1:8">
      <c r="C136" s="25"/>
      <c r="D136" s="24"/>
    </row>
    <row r="137" spans="1:8">
      <c r="C137" s="25"/>
      <c r="D137" s="24"/>
    </row>
    <row r="138" spans="1:8">
      <c r="C138" s="25"/>
      <c r="D138" s="24"/>
    </row>
    <row r="139" spans="1:8">
      <c r="C139" s="25"/>
      <c r="D139" s="24"/>
    </row>
    <row r="140" spans="1:8">
      <c r="C140" s="25"/>
      <c r="D140" s="24"/>
    </row>
    <row r="141" spans="1:8">
      <c r="C141" s="25"/>
      <c r="D141" s="24"/>
    </row>
    <row r="142" spans="1:8">
      <c r="C142" s="25"/>
      <c r="D142" s="24"/>
    </row>
    <row r="143" spans="1:8">
      <c r="C143" s="25"/>
      <c r="D143" s="24"/>
    </row>
    <row r="144" spans="1:8">
      <c r="D144" s="24"/>
    </row>
    <row r="145" spans="4:4">
      <c r="D145" s="24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2021-11-25T02:47:48Z</dcterms:modified>
</cp:coreProperties>
</file>