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" i="1"/>
  <c r="G20"/>
  <c r="G23"/>
  <c r="G51"/>
  <c r="G84"/>
  <c r="G101"/>
  <c r="G100"/>
  <c r="G98"/>
  <c r="G97" s="1"/>
  <c r="G95"/>
  <c r="G94"/>
  <c r="G93" s="1"/>
  <c r="G92" s="1"/>
  <c r="G107"/>
  <c r="G104"/>
  <c r="G103"/>
  <c r="G120"/>
  <c r="G119"/>
  <c r="G118"/>
  <c r="G117" s="1"/>
  <c r="G116" s="1"/>
  <c r="I98" l="1"/>
  <c r="H98"/>
  <c r="H97" s="1"/>
  <c r="I97"/>
  <c r="I21" l="1"/>
  <c r="H21"/>
  <c r="G21"/>
  <c r="I25"/>
  <c r="H25"/>
  <c r="G25"/>
  <c r="I120"/>
  <c r="I119" s="1"/>
  <c r="I118" s="1"/>
  <c r="I117" s="1"/>
  <c r="I116" s="1"/>
  <c r="H120"/>
  <c r="H119" s="1"/>
  <c r="H118" s="1"/>
  <c r="H117" s="1"/>
  <c r="H116" s="1"/>
  <c r="I112"/>
  <c r="I111" s="1"/>
  <c r="H112"/>
  <c r="H111" s="1"/>
  <c r="I109"/>
  <c r="H109"/>
  <c r="H107"/>
  <c r="I101"/>
  <c r="I100" s="1"/>
  <c r="H101"/>
  <c r="H100" s="1"/>
  <c r="I95"/>
  <c r="I94" s="1"/>
  <c r="I93" s="1"/>
  <c r="I92" s="1"/>
  <c r="H95"/>
  <c r="H94" s="1"/>
  <c r="H93" s="1"/>
  <c r="H92" s="1"/>
  <c r="I90"/>
  <c r="I89" s="1"/>
  <c r="I85" s="1"/>
  <c r="I84" s="1"/>
  <c r="H90"/>
  <c r="H89" s="1"/>
  <c r="H85" s="1"/>
  <c r="H84" s="1"/>
  <c r="I72"/>
  <c r="I71" s="1"/>
  <c r="I60"/>
  <c r="I59" s="1"/>
  <c r="I58" s="1"/>
  <c r="I51" s="1"/>
  <c r="H60"/>
  <c r="H59" s="1"/>
  <c r="H58" s="1"/>
  <c r="H51" s="1"/>
  <c r="I49"/>
  <c r="H49"/>
  <c r="I47"/>
  <c r="H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3"/>
  <c r="I12" s="1"/>
  <c r="I11" s="1"/>
  <c r="I10" s="1"/>
  <c r="I9" s="1"/>
  <c r="H13"/>
  <c r="H12" s="1"/>
  <c r="H11" s="1"/>
  <c r="H10" s="1"/>
  <c r="H9" s="1"/>
  <c r="I46" l="1"/>
  <c r="I45" s="1"/>
  <c r="I44" s="1"/>
  <c r="I43" s="1"/>
  <c r="H46"/>
  <c r="H45" s="1"/>
  <c r="H44" s="1"/>
  <c r="H43" s="1"/>
  <c r="I20"/>
  <c r="I19" s="1"/>
  <c r="I18" s="1"/>
  <c r="I8" s="1"/>
  <c r="I105"/>
  <c r="I104" s="1"/>
  <c r="I103" s="1"/>
  <c r="H105"/>
  <c r="H104" s="1"/>
  <c r="H103" s="1"/>
  <c r="H20"/>
  <c r="H19" s="1"/>
  <c r="H18" s="1"/>
  <c r="H8" s="1"/>
  <c r="G28"/>
  <c r="G27" s="1"/>
  <c r="G31" l="1"/>
  <c r="G30" s="1"/>
  <c r="G112"/>
  <c r="G109"/>
  <c r="G90"/>
  <c r="G89" s="1"/>
  <c r="G60"/>
  <c r="G59" s="1"/>
  <c r="G49"/>
  <c r="G47"/>
  <c r="G41"/>
  <c r="G40"/>
  <c r="G39" s="1"/>
  <c r="G38" s="1"/>
  <c r="G36"/>
  <c r="G35" s="1"/>
  <c r="G34" s="1"/>
  <c r="G33" s="1"/>
  <c r="G12"/>
  <c r="G11" s="1"/>
  <c r="G9" s="1"/>
  <c r="G46" l="1"/>
  <c r="G45" s="1"/>
  <c r="G44" s="1"/>
  <c r="G43" s="1"/>
</calcChain>
</file>

<file path=xl/sharedStrings.xml><?xml version="1.0" encoding="utf-8"?>
<sst xmlns="http://schemas.openxmlformats.org/spreadsheetml/2006/main" count="504" uniqueCount="130">
  <si>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</si>
  <si>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</si>
  <si>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</si>
  <si>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</si>
  <si>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</si>
  <si>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</si>
  <si>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</si>
  <si>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</si>
  <si>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</si>
  <si>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</si>
  <si>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</si>
  <si>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</si>
  <si>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</si>
  <si>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</si>
  <si>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</si>
  <si>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</si>
  <si>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</si>
  <si>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</si>
  <si>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</si>
  <si>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</si>
  <si>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</si>
  <si>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</si>
  <si>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</si>
  <si>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</si>
  <si>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</si>
  <si>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</si>
  <si>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</si>
  <si>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</si>
  <si>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</si>
  <si>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</si>
  <si>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</si>
  <si>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</si>
  <si>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</si>
  <si>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</si>
  <si>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</si>
  <si>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</si>
  <si>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</si>
  <si>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</si>
  <si>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</si>
  <si>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</si>
  <si>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</si>
  <si>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</si>
  <si>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</si>
  <si>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</si>
  <si>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</si>
  <si>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</si>
  <si>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</si>
  <si>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</si>
  <si>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</si>
  <si>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</si>
  <si>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</si>
  <si>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</si>
  <si>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</si>
  <si>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</si>
  <si>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</si>
  <si>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</si>
  <si>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</si>
  <si>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</si>
  <si>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</si>
  <si>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</si>
  <si>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</si>
  <si>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</si>
  <si>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</si>
  <si>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</si>
  <si>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</si>
  <si>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</si>
  <si>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</si>
  <si>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</si>
  <si>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</si>
  <si>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</si>
  <si>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</si>
  <si>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</si>
  <si>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</si>
  <si>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</si>
  <si>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</si>
  <si>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</si>
  <si>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</si>
  <si>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</si>
  <si>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</si>
  <si>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</si>
  <si>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</si>
  <si>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</si>
  <si>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</si>
  <si>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</si>
  <si>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</si>
  <si>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</si>
  <si>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</si>
  <si>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</si>
  <si>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</si>
  <si>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</si>
  <si>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</si>
  <si>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</si>
  <si>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</si>
  <si>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</si>
  <si>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</si>
  <si>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</si>
  <si>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</si>
  <si>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</si>
  <si>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2024 год</t>
  </si>
  <si>
    <t>700,0</t>
  </si>
  <si>
    <t>Главный распорядитель бюджетных средств</t>
  </si>
  <si>
    <t>Ведомственная структура расходов местного бюджета на 2022 год и плановый период 2023-2024 годов.</t>
  </si>
  <si>
    <t>Администрация Гражданцевского сельсовета Северного района Новосибирской области</t>
  </si>
  <si>
    <t>Муниципальная программа "Об обеспечении мер пожарной безопасности "</t>
  </si>
  <si>
    <t>82 0 00 00000</t>
  </si>
  <si>
    <t>Основное мероприятие: "Оснащение территории общего пользования первичными средствами тушения пожаров и противопожарным инвентарем"</t>
  </si>
  <si>
    <t>82 0 03 00000</t>
  </si>
  <si>
    <t>Реализация мероприятий муниципальной программы "По вопросам обеспечения пожарной безопасности на территории администрации Гражданцевского сельсовета Северного района Новосибирской области на 2021-2025 годы"</t>
  </si>
  <si>
    <t>82 0 03 19004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</si>
  <si>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</si>
  <si>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"</t>
  </si>
  <si>
    <t>Основное мероприятие "Создание положительного имиджа малого предпринимательства"</t>
  </si>
  <si>
    <t xml:space="preserve">Реализация мероприятий муниципальной программы "О развитии субъектов малого и среднего предпринимательства в Гражданцевском сельсовете Северного района Новосибирской области на 2020-2025 годы" </t>
  </si>
  <si>
    <t>12</t>
  </si>
  <si>
    <t>81 0 00 00000</t>
  </si>
  <si>
    <t>81 0 03 00000</t>
  </si>
  <si>
    <t>81 0 03 80004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</si>
  <si>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</si>
  <si>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</si>
  <si>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</si>
  <si>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99 0 00 05120</t>
  </si>
  <si>
    <t>Закупка товаров, работ и услуг для государственных (муниципальных) нужд</t>
  </si>
  <si>
    <t>Мероприятия в области коммунального хозяйства</t>
  </si>
  <si>
    <t>99 0 00 03510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</si>
  <si>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</si>
  <si>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99 0 00 80800</t>
  </si>
  <si>
    <t>Мероприятия по обеспечению пожарной безопасности</t>
  </si>
  <si>
    <t>99 0 00 18030</t>
  </si>
  <si>
    <t>8553,3</t>
  </si>
  <si>
    <t xml:space="preserve">                                                             Приложение4                                                                                         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21.12.2021 № 2 
 «О местном бюджете Гражданцевского сельсовета
 Северного района Новосибирской области 
на 2022 год и плановый период 2023  и 2024 годов»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</si>
</sst>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2" fillId="0" borderId="0"/>
    <xf numFmtId="0" fontId="16" fillId="0" borderId="0"/>
    <xf numFmtId="0" fontId="1" fillId="0" borderId="0"/>
  </cellStyleXfs>
  <cellXfs count="141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49" fontId="6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165" fontId="17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right"/>
    </xf>
    <xf numFmtId="0" fontId="18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167" fontId="11" fillId="2" borderId="1" xfId="0" applyNumberFormat="1" applyFont="1" applyFill="1" applyBorder="1"/>
    <xf numFmtId="167" fontId="10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justify"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vertical="justify" wrapText="1"/>
    </xf>
    <xf numFmtId="0" fontId="19" fillId="0" borderId="1" xfId="0" applyFont="1" applyBorder="1" applyAlignment="1">
      <alignment wrapText="1"/>
    </xf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" xfId="0" applyFont="1" applyBorder="1" applyAlignment="1">
      <alignment wrapText="1"/>
    </xf>
    <xf numFmtId="0" fontId="11" fillId="0" borderId="1" xfId="0" applyFont="1" applyBorder="1"/>
    <xf numFmtId="0" fontId="18" fillId="0" borderId="1" xfId="0" applyFont="1" applyBorder="1"/>
    <xf numFmtId="0" fontId="20" fillId="0" borderId="0" xfId="0" applyFont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right"/>
    </xf>
    <xf numFmtId="167" fontId="22" fillId="0" borderId="1" xfId="0" applyNumberFormat="1" applyFont="1" applyBorder="1"/>
    <xf numFmtId="49" fontId="23" fillId="0" borderId="1" xfId="0" applyNumberFormat="1" applyFont="1" applyBorder="1"/>
    <xf numFmtId="167" fontId="23" fillId="0" borderId="1" xfId="0" applyNumberFormat="1" applyFont="1" applyBorder="1"/>
    <xf numFmtId="49" fontId="23" fillId="0" borderId="1" xfId="0" applyNumberFormat="1" applyFont="1" applyBorder="1" applyAlignment="1">
      <alignment horizontal="right"/>
    </xf>
    <xf numFmtId="49" fontId="23" fillId="2" borderId="1" xfId="0" applyNumberFormat="1" applyFont="1" applyFill="1" applyBorder="1"/>
    <xf numFmtId="165" fontId="23" fillId="2" borderId="1" xfId="0" applyNumberFormat="1" applyFont="1" applyFill="1" applyBorder="1" applyAlignment="1">
      <alignment horizontal="left"/>
    </xf>
    <xf numFmtId="49" fontId="23" fillId="2" borderId="1" xfId="0" applyNumberFormat="1" applyFont="1" applyFill="1" applyBorder="1" applyAlignment="1">
      <alignment horizontal="right"/>
    </xf>
    <xf numFmtId="167" fontId="23" fillId="2" borderId="1" xfId="0" applyNumberFormat="1" applyFont="1" applyFill="1" applyBorder="1"/>
    <xf numFmtId="0" fontId="1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horizontal="left" wrapText="1"/>
    </xf>
    <xf numFmtId="167" fontId="12" fillId="2" borderId="1" xfId="0" applyNumberFormat="1" applyFont="1" applyFill="1" applyBorder="1"/>
    <xf numFmtId="0" fontId="13" fillId="0" borderId="4" xfId="0" applyNumberFormat="1" applyFont="1" applyFill="1" applyBorder="1" applyAlignment="1" applyProtection="1">
      <alignment horizontal="center" vertical="center"/>
      <protection hidden="1"/>
    </xf>
    <xf numFmtId="0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11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>
      <alignment wrapText="1"/>
    </xf>
    <xf numFmtId="49" fontId="12" fillId="0" borderId="1" xfId="0" applyNumberFormat="1" applyFont="1" applyBorder="1"/>
    <xf numFmtId="165" fontId="12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horizontal="left"/>
      <protection hidden="1"/>
    </xf>
    <xf numFmtId="165" fontId="22" fillId="0" borderId="1" xfId="0" applyNumberFormat="1" applyFont="1" applyBorder="1"/>
    <xf numFmtId="166" fontId="22" fillId="0" borderId="1" xfId="1" applyNumberFormat="1" applyFont="1" applyFill="1" applyBorder="1" applyAlignment="1" applyProtection="1">
      <alignment horizontal="right"/>
      <protection hidden="1"/>
    </xf>
    <xf numFmtId="0" fontId="2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3" fillId="0" borderId="1" xfId="1" applyNumberFormat="1" applyFont="1" applyFill="1" applyBorder="1" applyAlignment="1" applyProtection="1">
      <alignment horizontal="left"/>
      <protection hidden="1"/>
    </xf>
    <xf numFmtId="0" fontId="23" fillId="0" borderId="1" xfId="0" applyFont="1" applyBorder="1"/>
    <xf numFmtId="166" fontId="23" fillId="0" borderId="1" xfId="1" applyNumberFormat="1" applyFont="1" applyFill="1" applyBorder="1" applyAlignment="1" applyProtection="1">
      <alignment horizontal="right"/>
      <protection hidden="1"/>
    </xf>
    <xf numFmtId="0" fontId="2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3" fillId="0" borderId="1" xfId="0" applyNumberFormat="1" applyFont="1" applyBorder="1"/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164" fontId="23" fillId="0" borderId="2" xfId="1" applyNumberFormat="1" applyFont="1" applyFill="1" applyBorder="1" applyAlignment="1" applyProtection="1">
      <alignment horizontal="left"/>
      <protection hidden="1"/>
    </xf>
    <xf numFmtId="164" fontId="23" fillId="0" borderId="3" xfId="1" applyNumberFormat="1" applyFont="1" applyFill="1" applyBorder="1" applyAlignment="1" applyProtection="1">
      <alignment horizontal="left"/>
      <protection hidden="1"/>
    </xf>
    <xf numFmtId="165" fontId="23" fillId="0" borderId="2" xfId="1" applyNumberFormat="1" applyFont="1" applyFill="1" applyBorder="1" applyAlignment="1" applyProtection="1">
      <alignment horizontal="left" wrapText="1"/>
      <protection hidden="1"/>
    </xf>
    <xf numFmtId="0" fontId="23" fillId="2" borderId="1" xfId="0" applyFont="1" applyFill="1" applyBorder="1" applyAlignment="1">
      <alignment wrapText="1"/>
    </xf>
    <xf numFmtId="167" fontId="24" fillId="2" borderId="1" xfId="0" applyNumberFormat="1" applyFont="1" applyFill="1" applyBorder="1"/>
    <xf numFmtId="165" fontId="23" fillId="0" borderId="1" xfId="0" applyNumberFormat="1" applyFont="1" applyBorder="1" applyAlignment="1">
      <alignment horizontal="left"/>
    </xf>
    <xf numFmtId="49" fontId="25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3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5"/>
  <sheetViews>
    <sheetView tabSelected="1" topLeftCell="A128" workbookViewId="0">
      <selection sqref="A1:I135"/>
    </sheetView>
  </sheetViews>
  <sheetFormatPr defaultRowHeight="15"/>
  <cols>
    <col min="1" max="1" width="64.42578125" customWidth="1"/>
    <col min="2" max="2" width="9.28515625" customWidth="1"/>
    <col min="4" max="4" width="10.42578125" customWidth="1"/>
    <col min="5" max="5" width="14" customWidth="1"/>
    <col min="6" max="6" width="9.42578125" style="32" customWidth="1"/>
    <col min="7" max="7" width="12.85546875" customWidth="1"/>
    <col min="8" max="8" width="8.42578125" customWidth="1"/>
  </cols>
  <sheetData>
    <row r="1" spans="1:9" ht="199.5" customHeight="1">
      <c r="C1" s="132" t="s">
        <v>129</v>
      </c>
      <c r="D1" s="132"/>
      <c r="E1" s="132"/>
      <c r="F1" s="132"/>
      <c r="G1" s="132"/>
      <c r="H1" s="132"/>
      <c r="I1" s="132"/>
    </row>
    <row r="2" spans="1:9" ht="15.75" customHeight="1">
      <c r="A2" s="19"/>
      <c r="B2" s="19"/>
      <c r="C2" s="19"/>
      <c r="D2" s="19"/>
      <c r="E2" s="19"/>
      <c r="F2" s="140"/>
      <c r="G2" s="140"/>
      <c r="H2" s="140"/>
      <c r="I2" s="140"/>
    </row>
    <row r="3" spans="1:9" ht="77.25" customHeight="1">
      <c r="A3" s="139" t="s">
        <v>101</v>
      </c>
      <c r="B3" s="139"/>
      <c r="C3" s="139"/>
      <c r="D3" s="139"/>
      <c r="E3" s="139"/>
      <c r="F3" s="139"/>
      <c r="G3" s="139"/>
      <c r="H3" s="139"/>
      <c r="I3" s="139"/>
    </row>
    <row r="4" spans="1:9" ht="15.75">
      <c r="I4" s="20" t="s">
        <v>41</v>
      </c>
    </row>
    <row r="5" spans="1:9" ht="15" customHeight="1">
      <c r="A5" s="133" t="s">
        <v>0</v>
      </c>
      <c r="B5" s="62"/>
      <c r="C5" s="134"/>
      <c r="D5" s="134"/>
      <c r="E5" s="134"/>
      <c r="F5" s="135"/>
      <c r="G5" s="136" t="s">
        <v>5</v>
      </c>
      <c r="H5" s="137"/>
      <c r="I5" s="138"/>
    </row>
    <row r="6" spans="1:9" ht="77.25" customHeight="1">
      <c r="A6" s="133"/>
      <c r="B6" s="69" t="s">
        <v>100</v>
      </c>
      <c r="C6" s="4" t="s">
        <v>1</v>
      </c>
      <c r="D6" s="25" t="s">
        <v>2</v>
      </c>
      <c r="E6" s="4" t="s">
        <v>3</v>
      </c>
      <c r="F6" s="31" t="s">
        <v>4</v>
      </c>
      <c r="G6" s="59" t="s">
        <v>91</v>
      </c>
      <c r="H6" s="59" t="s">
        <v>90</v>
      </c>
      <c r="I6" s="59" t="s">
        <v>98</v>
      </c>
    </row>
    <row r="7" spans="1:9" s="63" customFormat="1" ht="77.25" customHeight="1">
      <c r="A7" s="84" t="s">
        <v>102</v>
      </c>
      <c r="B7" s="79">
        <v>555</v>
      </c>
      <c r="C7" s="64"/>
      <c r="D7" s="69"/>
      <c r="E7" s="64"/>
      <c r="F7" s="64"/>
      <c r="G7" s="131" t="s">
        <v>128</v>
      </c>
      <c r="H7" s="93">
        <v>2565.6999999999998</v>
      </c>
      <c r="I7" s="93">
        <v>2565.8000000000002</v>
      </c>
    </row>
    <row r="8" spans="1:9" ht="15.75">
      <c r="A8" s="85" t="s">
        <v>6</v>
      </c>
      <c r="B8" s="80">
        <v>555</v>
      </c>
      <c r="C8" s="2" t="s">
        <v>7</v>
      </c>
      <c r="D8" s="2"/>
      <c r="E8" s="2"/>
      <c r="F8" s="33"/>
      <c r="G8" s="95">
        <f>G9+G18+G33+G38</f>
        <v>2775.1</v>
      </c>
      <c r="H8" s="68">
        <f t="shared" ref="H8:I8" si="0">H9+H18+H33+H38</f>
        <v>1202.2</v>
      </c>
      <c r="I8" s="68">
        <f t="shared" si="0"/>
        <v>1432.2</v>
      </c>
    </row>
    <row r="9" spans="1:9" ht="36" customHeight="1">
      <c r="A9" s="86" t="s">
        <v>63</v>
      </c>
      <c r="B9" s="81">
        <v>555</v>
      </c>
      <c r="C9" s="2" t="s">
        <v>7</v>
      </c>
      <c r="D9" s="2" t="s">
        <v>8</v>
      </c>
      <c r="E9" s="2"/>
      <c r="F9" s="33"/>
      <c r="G9" s="66">
        <f t="shared" ref="G9:I13" si="1">G10</f>
        <v>769.1</v>
      </c>
      <c r="H9" s="66">
        <f t="shared" si="1"/>
        <v>769.1</v>
      </c>
      <c r="I9" s="66">
        <f t="shared" si="1"/>
        <v>769.1</v>
      </c>
    </row>
    <row r="10" spans="1:9" ht="15.75">
      <c r="A10" s="61" t="s">
        <v>67</v>
      </c>
      <c r="B10" s="82">
        <v>555</v>
      </c>
      <c r="C10" s="3" t="s">
        <v>7</v>
      </c>
      <c r="D10" s="3" t="s">
        <v>8</v>
      </c>
      <c r="E10" s="12" t="s">
        <v>52</v>
      </c>
      <c r="F10" s="34"/>
      <c r="G10" s="67">
        <v>769.1</v>
      </c>
      <c r="H10" s="67">
        <f t="shared" si="1"/>
        <v>769.1</v>
      </c>
      <c r="I10" s="67">
        <f t="shared" si="1"/>
        <v>769.1</v>
      </c>
    </row>
    <row r="11" spans="1:9" ht="18" customHeight="1">
      <c r="A11" s="61" t="s">
        <v>45</v>
      </c>
      <c r="B11" s="82">
        <v>555</v>
      </c>
      <c r="C11" s="3" t="s">
        <v>7</v>
      </c>
      <c r="D11" s="3" t="s">
        <v>8</v>
      </c>
      <c r="E11" s="12" t="s">
        <v>53</v>
      </c>
      <c r="F11" s="34"/>
      <c r="G11" s="67">
        <f t="shared" si="1"/>
        <v>69.099999999999994</v>
      </c>
      <c r="H11" s="67">
        <f t="shared" si="1"/>
        <v>769.1</v>
      </c>
      <c r="I11" s="67">
        <f t="shared" si="1"/>
        <v>769.1</v>
      </c>
    </row>
    <row r="12" spans="1:9" ht="15.75">
      <c r="A12" s="61" t="s">
        <v>9</v>
      </c>
      <c r="B12" s="82">
        <v>555</v>
      </c>
      <c r="C12" s="3" t="s">
        <v>7</v>
      </c>
      <c r="D12" s="3" t="s">
        <v>8</v>
      </c>
      <c r="E12" s="12" t="s">
        <v>70</v>
      </c>
      <c r="F12" s="34"/>
      <c r="G12" s="67">
        <f t="shared" si="1"/>
        <v>69.099999999999994</v>
      </c>
      <c r="H12" s="67">
        <f t="shared" si="1"/>
        <v>769.1</v>
      </c>
      <c r="I12" s="67">
        <f t="shared" si="1"/>
        <v>769.1</v>
      </c>
    </row>
    <row r="13" spans="1:9" ht="62.25" customHeight="1">
      <c r="A13" s="61" t="s">
        <v>59</v>
      </c>
      <c r="B13" s="82">
        <v>555</v>
      </c>
      <c r="C13" s="3" t="s">
        <v>7</v>
      </c>
      <c r="D13" s="3" t="s">
        <v>8</v>
      </c>
      <c r="E13" s="12" t="s">
        <v>70</v>
      </c>
      <c r="F13" s="34" t="s">
        <v>10</v>
      </c>
      <c r="G13" s="67">
        <v>69.099999999999994</v>
      </c>
      <c r="H13" s="67">
        <f t="shared" si="1"/>
        <v>769.1</v>
      </c>
      <c r="I13" s="67">
        <f t="shared" si="1"/>
        <v>769.1</v>
      </c>
    </row>
    <row r="14" spans="1:9" ht="38.25" customHeight="1">
      <c r="A14" s="61" t="s">
        <v>11</v>
      </c>
      <c r="B14" s="82">
        <v>555</v>
      </c>
      <c r="C14" s="3" t="s">
        <v>7</v>
      </c>
      <c r="D14" s="3" t="s">
        <v>8</v>
      </c>
      <c r="E14" s="12" t="s">
        <v>70</v>
      </c>
      <c r="F14" s="34" t="s">
        <v>12</v>
      </c>
      <c r="G14" s="67">
        <v>69.099999999999994</v>
      </c>
      <c r="H14" s="67">
        <v>769.1</v>
      </c>
      <c r="I14" s="67">
        <v>769.1</v>
      </c>
    </row>
    <row r="15" spans="1:9" ht="70.5" customHeight="1">
      <c r="A15" s="70" t="s">
        <v>83</v>
      </c>
      <c r="B15" s="82">
        <v>555</v>
      </c>
      <c r="C15" s="3" t="s">
        <v>7</v>
      </c>
      <c r="D15" s="3" t="s">
        <v>8</v>
      </c>
      <c r="E15" s="51" t="s">
        <v>84</v>
      </c>
      <c r="F15" s="52"/>
      <c r="G15" s="72" t="s">
        <v>99</v>
      </c>
      <c r="H15" s="72" t="s">
        <v>93</v>
      </c>
      <c r="I15" s="72" t="s">
        <v>93</v>
      </c>
    </row>
    <row r="16" spans="1:9" ht="63" customHeight="1">
      <c r="A16" s="61" t="s">
        <v>59</v>
      </c>
      <c r="B16" s="82">
        <v>555</v>
      </c>
      <c r="C16" s="3" t="s">
        <v>7</v>
      </c>
      <c r="D16" s="3" t="s">
        <v>8</v>
      </c>
      <c r="E16" s="51" t="s">
        <v>84</v>
      </c>
      <c r="F16" s="52" t="s">
        <v>10</v>
      </c>
      <c r="G16" s="72" t="s">
        <v>99</v>
      </c>
      <c r="H16" s="72" t="s">
        <v>93</v>
      </c>
      <c r="I16" s="72" t="s">
        <v>93</v>
      </c>
    </row>
    <row r="17" spans="1:9" ht="38.25" customHeight="1">
      <c r="A17" s="71" t="s">
        <v>11</v>
      </c>
      <c r="B17" s="82">
        <v>555</v>
      </c>
      <c r="C17" s="3" t="s">
        <v>7</v>
      </c>
      <c r="D17" s="3" t="s">
        <v>8</v>
      </c>
      <c r="E17" s="51" t="s">
        <v>84</v>
      </c>
      <c r="F17" s="52" t="s">
        <v>12</v>
      </c>
      <c r="G17" s="72" t="s">
        <v>99</v>
      </c>
      <c r="H17" s="72" t="s">
        <v>93</v>
      </c>
      <c r="I17" s="72" t="s">
        <v>93</v>
      </c>
    </row>
    <row r="18" spans="1:9" ht="66.75" customHeight="1">
      <c r="A18" s="92" t="s">
        <v>81</v>
      </c>
      <c r="B18" s="83">
        <v>555</v>
      </c>
      <c r="C18" s="2" t="s">
        <v>7</v>
      </c>
      <c r="D18" s="2" t="s">
        <v>19</v>
      </c>
      <c r="E18" s="13"/>
      <c r="F18" s="33"/>
      <c r="G18" s="95">
        <v>1973</v>
      </c>
      <c r="H18" s="68">
        <f t="shared" ref="H18:I18" si="2">H19+H30</f>
        <v>400.1</v>
      </c>
      <c r="I18" s="68">
        <f t="shared" si="2"/>
        <v>630.1</v>
      </c>
    </row>
    <row r="19" spans="1:9" ht="18.75" customHeight="1">
      <c r="A19" s="61" t="s">
        <v>67</v>
      </c>
      <c r="B19" s="82">
        <v>555</v>
      </c>
      <c r="C19" s="3" t="s">
        <v>7</v>
      </c>
      <c r="D19" s="3" t="s">
        <v>19</v>
      </c>
      <c r="E19" s="12" t="s">
        <v>52</v>
      </c>
      <c r="F19" s="34"/>
      <c r="G19" s="97">
        <v>1973</v>
      </c>
      <c r="H19" s="65">
        <f t="shared" ref="H19:I19" si="3">H20+H27</f>
        <v>400.1</v>
      </c>
      <c r="I19" s="65">
        <f t="shared" si="3"/>
        <v>630.1</v>
      </c>
    </row>
    <row r="20" spans="1:9" ht="47.25">
      <c r="A20" s="70" t="s">
        <v>85</v>
      </c>
      <c r="B20" s="82">
        <v>555</v>
      </c>
      <c r="C20" s="43" t="s">
        <v>7</v>
      </c>
      <c r="D20" s="43" t="s">
        <v>19</v>
      </c>
      <c r="E20" s="45" t="s">
        <v>54</v>
      </c>
      <c r="F20" s="46"/>
      <c r="G20" s="97">
        <f>G21+G23+G25</f>
        <v>735.9</v>
      </c>
      <c r="H20" s="65">
        <f t="shared" ref="H20:I20" si="4">H21+H23+H25</f>
        <v>400</v>
      </c>
      <c r="I20" s="65">
        <f t="shared" si="4"/>
        <v>630</v>
      </c>
    </row>
    <row r="21" spans="1:9" ht="75" customHeight="1">
      <c r="A21" s="70" t="s">
        <v>59</v>
      </c>
      <c r="B21" s="82">
        <v>555</v>
      </c>
      <c r="C21" s="43" t="s">
        <v>7</v>
      </c>
      <c r="D21" s="43" t="s">
        <v>19</v>
      </c>
      <c r="E21" s="45" t="s">
        <v>54</v>
      </c>
      <c r="F21" s="47" t="s">
        <v>10</v>
      </c>
      <c r="G21" s="65">
        <f>G22</f>
        <v>258.39999999999998</v>
      </c>
      <c r="H21" s="65">
        <f t="shared" ref="H21:I21" si="5">H22</f>
        <v>250</v>
      </c>
      <c r="I21" s="65">
        <f t="shared" si="5"/>
        <v>330</v>
      </c>
    </row>
    <row r="22" spans="1:9" ht="45.75" customHeight="1">
      <c r="A22" s="71" t="s">
        <v>11</v>
      </c>
      <c r="B22" s="82">
        <v>555</v>
      </c>
      <c r="C22" s="43" t="s">
        <v>7</v>
      </c>
      <c r="D22" s="43" t="s">
        <v>19</v>
      </c>
      <c r="E22" s="45" t="s">
        <v>54</v>
      </c>
      <c r="F22" s="47" t="s">
        <v>12</v>
      </c>
      <c r="G22" s="65">
        <v>258.39999999999998</v>
      </c>
      <c r="H22" s="65">
        <v>250</v>
      </c>
      <c r="I22" s="65">
        <v>330</v>
      </c>
    </row>
    <row r="23" spans="1:9" ht="33" customHeight="1">
      <c r="A23" s="71" t="s">
        <v>86</v>
      </c>
      <c r="B23" s="82">
        <v>555</v>
      </c>
      <c r="C23" s="43" t="s">
        <v>7</v>
      </c>
      <c r="D23" s="43" t="s">
        <v>19</v>
      </c>
      <c r="E23" s="45" t="s">
        <v>54</v>
      </c>
      <c r="F23" s="47" t="s">
        <v>14</v>
      </c>
      <c r="G23" s="97">
        <f>G24</f>
        <v>397.5</v>
      </c>
      <c r="H23" s="65">
        <f t="shared" ref="H23:I23" si="6">H24</f>
        <v>100</v>
      </c>
      <c r="I23" s="65">
        <f t="shared" si="6"/>
        <v>250</v>
      </c>
    </row>
    <row r="24" spans="1:9" ht="30.75" customHeight="1">
      <c r="A24" s="71" t="s">
        <v>60</v>
      </c>
      <c r="B24" s="82">
        <v>555</v>
      </c>
      <c r="C24" s="48" t="s">
        <v>7</v>
      </c>
      <c r="D24" s="48" t="s">
        <v>19</v>
      </c>
      <c r="E24" s="45" t="s">
        <v>54</v>
      </c>
      <c r="F24" s="49" t="s">
        <v>15</v>
      </c>
      <c r="G24" s="97">
        <v>397.5</v>
      </c>
      <c r="H24" s="65">
        <v>100</v>
      </c>
      <c r="I24" s="65">
        <v>250</v>
      </c>
    </row>
    <row r="25" spans="1:9" ht="33.75" customHeight="1">
      <c r="A25" s="70" t="s">
        <v>16</v>
      </c>
      <c r="B25" s="82">
        <v>555</v>
      </c>
      <c r="C25" s="48" t="s">
        <v>7</v>
      </c>
      <c r="D25" s="48" t="s">
        <v>19</v>
      </c>
      <c r="E25" s="45" t="s">
        <v>54</v>
      </c>
      <c r="F25" s="49" t="s">
        <v>17</v>
      </c>
      <c r="G25" s="65">
        <f>G26</f>
        <v>80</v>
      </c>
      <c r="H25" s="65">
        <f t="shared" ref="H25:I25" si="7">H26</f>
        <v>50</v>
      </c>
      <c r="I25" s="65">
        <f t="shared" si="7"/>
        <v>50</v>
      </c>
    </row>
    <row r="26" spans="1:9" ht="21.75" customHeight="1">
      <c r="A26" s="71" t="s">
        <v>61</v>
      </c>
      <c r="B26" s="82">
        <v>555</v>
      </c>
      <c r="C26" s="48" t="s">
        <v>7</v>
      </c>
      <c r="D26" s="48" t="s">
        <v>19</v>
      </c>
      <c r="E26" s="45" t="s">
        <v>54</v>
      </c>
      <c r="F26" s="49" t="s">
        <v>18</v>
      </c>
      <c r="G26" s="65">
        <v>80</v>
      </c>
      <c r="H26" s="65">
        <v>50</v>
      </c>
      <c r="I26" s="65">
        <v>50</v>
      </c>
    </row>
    <row r="27" spans="1:9" ht="61.5" customHeight="1">
      <c r="A27" s="71" t="s">
        <v>87</v>
      </c>
      <c r="B27" s="82">
        <v>555</v>
      </c>
      <c r="C27" s="50" t="s">
        <v>7</v>
      </c>
      <c r="D27" s="50" t="s">
        <v>19</v>
      </c>
      <c r="E27" s="51" t="s">
        <v>88</v>
      </c>
      <c r="F27" s="49"/>
      <c r="G27" s="65">
        <f>G28</f>
        <v>0.1</v>
      </c>
      <c r="H27" s="65">
        <f t="shared" ref="H27:I28" si="8">H28</f>
        <v>0.1</v>
      </c>
      <c r="I27" s="65">
        <f t="shared" si="8"/>
        <v>0.1</v>
      </c>
    </row>
    <row r="28" spans="1:9" ht="29.25" customHeight="1">
      <c r="A28" s="71" t="s">
        <v>86</v>
      </c>
      <c r="B28" s="82">
        <v>555</v>
      </c>
      <c r="C28" s="48" t="s">
        <v>7</v>
      </c>
      <c r="D28" s="48" t="s">
        <v>19</v>
      </c>
      <c r="E28" s="51" t="s">
        <v>88</v>
      </c>
      <c r="F28" s="49" t="s">
        <v>14</v>
      </c>
      <c r="G28" s="65">
        <f>G29</f>
        <v>0.1</v>
      </c>
      <c r="H28" s="65">
        <f t="shared" si="8"/>
        <v>0.1</v>
      </c>
      <c r="I28" s="65">
        <f t="shared" si="8"/>
        <v>0.1</v>
      </c>
    </row>
    <row r="29" spans="1:9" ht="29.25" customHeight="1">
      <c r="A29" s="71" t="s">
        <v>60</v>
      </c>
      <c r="B29" s="82">
        <v>555</v>
      </c>
      <c r="C29" s="48" t="s">
        <v>7</v>
      </c>
      <c r="D29" s="48" t="s">
        <v>19</v>
      </c>
      <c r="E29" s="51" t="s">
        <v>88</v>
      </c>
      <c r="F29" s="49" t="s">
        <v>15</v>
      </c>
      <c r="G29" s="65">
        <v>0.1</v>
      </c>
      <c r="H29" s="65">
        <v>0.1</v>
      </c>
      <c r="I29" s="65">
        <v>0.1</v>
      </c>
    </row>
    <row r="30" spans="1:9" ht="63" customHeight="1">
      <c r="A30" s="70" t="s">
        <v>83</v>
      </c>
      <c r="B30" s="82">
        <v>555</v>
      </c>
      <c r="C30" s="50" t="s">
        <v>7</v>
      </c>
      <c r="D30" s="50" t="s">
        <v>19</v>
      </c>
      <c r="E30" s="51" t="s">
        <v>84</v>
      </c>
      <c r="F30" s="52"/>
      <c r="G30" s="73">
        <f>G31</f>
        <v>1237</v>
      </c>
      <c r="H30" s="73">
        <f t="shared" ref="H30:I31" si="9">H31</f>
        <v>0</v>
      </c>
      <c r="I30" s="73">
        <f t="shared" si="9"/>
        <v>0</v>
      </c>
    </row>
    <row r="31" spans="1:9" ht="61.5" customHeight="1">
      <c r="A31" s="71" t="s">
        <v>59</v>
      </c>
      <c r="B31" s="82">
        <v>555</v>
      </c>
      <c r="C31" s="50" t="s">
        <v>7</v>
      </c>
      <c r="D31" s="50" t="s">
        <v>19</v>
      </c>
      <c r="E31" s="51" t="s">
        <v>84</v>
      </c>
      <c r="F31" s="52" t="s">
        <v>10</v>
      </c>
      <c r="G31" s="73">
        <f>G32</f>
        <v>1237</v>
      </c>
      <c r="H31" s="73">
        <f t="shared" si="9"/>
        <v>0</v>
      </c>
      <c r="I31" s="73">
        <f t="shared" si="9"/>
        <v>0</v>
      </c>
    </row>
    <row r="32" spans="1:9" ht="33.75" customHeight="1">
      <c r="A32" s="71" t="s">
        <v>11</v>
      </c>
      <c r="B32" s="82">
        <v>555</v>
      </c>
      <c r="C32" s="50" t="s">
        <v>7</v>
      </c>
      <c r="D32" s="50" t="s">
        <v>19</v>
      </c>
      <c r="E32" s="51" t="s">
        <v>84</v>
      </c>
      <c r="F32" s="52" t="s">
        <v>12</v>
      </c>
      <c r="G32" s="73">
        <v>1237</v>
      </c>
      <c r="H32" s="73">
        <v>0</v>
      </c>
      <c r="I32" s="73">
        <v>0</v>
      </c>
    </row>
    <row r="33" spans="1:9" ht="43.5" customHeight="1">
      <c r="A33" s="87" t="s">
        <v>64</v>
      </c>
      <c r="B33" s="83">
        <v>555</v>
      </c>
      <c r="C33" s="2" t="s">
        <v>7</v>
      </c>
      <c r="D33" s="2" t="s">
        <v>46</v>
      </c>
      <c r="E33" s="13"/>
      <c r="F33" s="33"/>
      <c r="G33" s="68">
        <f>G34</f>
        <v>30</v>
      </c>
      <c r="H33" s="68">
        <f t="shared" ref="H33:I36" si="10">H34</f>
        <v>30</v>
      </c>
      <c r="I33" s="68">
        <f t="shared" si="10"/>
        <v>30</v>
      </c>
    </row>
    <row r="34" spans="1:9" ht="33.75" customHeight="1">
      <c r="A34" s="61" t="s">
        <v>67</v>
      </c>
      <c r="B34" s="82">
        <v>555</v>
      </c>
      <c r="C34" s="3" t="s">
        <v>7</v>
      </c>
      <c r="D34" s="3" t="s">
        <v>46</v>
      </c>
      <c r="E34" s="12" t="s">
        <v>52</v>
      </c>
      <c r="F34" s="34"/>
      <c r="G34" s="65">
        <f>G35</f>
        <v>30</v>
      </c>
      <c r="H34" s="65">
        <f t="shared" si="10"/>
        <v>30</v>
      </c>
      <c r="I34" s="65">
        <f t="shared" si="10"/>
        <v>30</v>
      </c>
    </row>
    <row r="35" spans="1:9" ht="45" customHeight="1">
      <c r="A35" s="61" t="s">
        <v>71</v>
      </c>
      <c r="B35" s="82">
        <v>555</v>
      </c>
      <c r="C35" s="3" t="s">
        <v>7</v>
      </c>
      <c r="D35" s="3" t="s">
        <v>46</v>
      </c>
      <c r="E35" s="12" t="s">
        <v>72</v>
      </c>
      <c r="F35" s="34"/>
      <c r="G35" s="65">
        <f>G36</f>
        <v>30</v>
      </c>
      <c r="H35" s="65">
        <f t="shared" si="10"/>
        <v>30</v>
      </c>
      <c r="I35" s="65">
        <f t="shared" si="10"/>
        <v>30</v>
      </c>
    </row>
    <row r="36" spans="1:9" ht="15.75" customHeight="1">
      <c r="A36" s="61" t="s">
        <v>47</v>
      </c>
      <c r="B36" s="82">
        <v>555</v>
      </c>
      <c r="C36" s="3" t="s">
        <v>7</v>
      </c>
      <c r="D36" s="3" t="s">
        <v>46</v>
      </c>
      <c r="E36" s="12" t="s">
        <v>72</v>
      </c>
      <c r="F36" s="34" t="s">
        <v>49</v>
      </c>
      <c r="G36" s="65">
        <f>G37</f>
        <v>30</v>
      </c>
      <c r="H36" s="65">
        <f t="shared" si="10"/>
        <v>30</v>
      </c>
      <c r="I36" s="65">
        <f t="shared" si="10"/>
        <v>30</v>
      </c>
    </row>
    <row r="37" spans="1:9" ht="18" customHeight="1">
      <c r="A37" s="61" t="s">
        <v>48</v>
      </c>
      <c r="B37" s="82">
        <v>555</v>
      </c>
      <c r="C37" s="3" t="s">
        <v>7</v>
      </c>
      <c r="D37" s="3" t="s">
        <v>46</v>
      </c>
      <c r="E37" s="12" t="s">
        <v>72</v>
      </c>
      <c r="F37" s="34" t="s">
        <v>51</v>
      </c>
      <c r="G37" s="65">
        <v>30</v>
      </c>
      <c r="H37" s="65">
        <v>30</v>
      </c>
      <c r="I37" s="65">
        <v>30</v>
      </c>
    </row>
    <row r="38" spans="1:9" s="6" customFormat="1" ht="22.5" customHeight="1">
      <c r="A38" s="87" t="s">
        <v>20</v>
      </c>
      <c r="B38" s="83">
        <v>555</v>
      </c>
      <c r="C38" s="2" t="s">
        <v>7</v>
      </c>
      <c r="D38" s="2" t="s">
        <v>21</v>
      </c>
      <c r="E38" s="13"/>
      <c r="F38" s="37"/>
      <c r="G38" s="68">
        <f>G39</f>
        <v>3</v>
      </c>
      <c r="H38" s="68">
        <f t="shared" ref="H38:I39" si="11">H39</f>
        <v>3</v>
      </c>
      <c r="I38" s="68">
        <f t="shared" si="11"/>
        <v>3</v>
      </c>
    </row>
    <row r="39" spans="1:9" ht="16.5" customHeight="1">
      <c r="A39" s="61" t="s">
        <v>67</v>
      </c>
      <c r="B39" s="82">
        <v>555</v>
      </c>
      <c r="C39" s="3" t="s">
        <v>7</v>
      </c>
      <c r="D39" s="3" t="s">
        <v>21</v>
      </c>
      <c r="E39" s="12" t="s">
        <v>52</v>
      </c>
      <c r="F39" s="36"/>
      <c r="G39" s="65">
        <f>G40</f>
        <v>3</v>
      </c>
      <c r="H39" s="65">
        <f t="shared" si="11"/>
        <v>3</v>
      </c>
      <c r="I39" s="65">
        <f t="shared" si="11"/>
        <v>3</v>
      </c>
    </row>
    <row r="40" spans="1:9" ht="24.75" customHeight="1">
      <c r="A40" s="61" t="s">
        <v>22</v>
      </c>
      <c r="B40" s="82">
        <v>555</v>
      </c>
      <c r="C40" s="3" t="s">
        <v>7</v>
      </c>
      <c r="D40" s="3" t="s">
        <v>21</v>
      </c>
      <c r="E40" s="27" t="s">
        <v>56</v>
      </c>
      <c r="F40" s="38"/>
      <c r="G40" s="65">
        <f>G42</f>
        <v>3</v>
      </c>
      <c r="H40" s="65">
        <f t="shared" ref="H40:I40" si="12">H42</f>
        <v>3</v>
      </c>
      <c r="I40" s="65">
        <f t="shared" si="12"/>
        <v>3</v>
      </c>
    </row>
    <row r="41" spans="1:9" ht="27" customHeight="1">
      <c r="A41" s="61" t="s">
        <v>16</v>
      </c>
      <c r="B41" s="82">
        <v>555</v>
      </c>
      <c r="C41" s="3" t="s">
        <v>7</v>
      </c>
      <c r="D41" s="3" t="s">
        <v>21</v>
      </c>
      <c r="E41" s="12" t="s">
        <v>55</v>
      </c>
      <c r="F41" s="36">
        <v>800</v>
      </c>
      <c r="G41" s="65">
        <f>G42</f>
        <v>3</v>
      </c>
      <c r="H41" s="65">
        <f t="shared" ref="H41:I41" si="13">H42</f>
        <v>3</v>
      </c>
      <c r="I41" s="65">
        <f t="shared" si="13"/>
        <v>3</v>
      </c>
    </row>
    <row r="42" spans="1:9" ht="24" customHeight="1">
      <c r="A42" s="61" t="s">
        <v>23</v>
      </c>
      <c r="B42" s="82">
        <v>555</v>
      </c>
      <c r="C42" s="3" t="s">
        <v>7</v>
      </c>
      <c r="D42" s="3" t="s">
        <v>21</v>
      </c>
      <c r="E42" s="12" t="s">
        <v>56</v>
      </c>
      <c r="F42" s="36">
        <v>870</v>
      </c>
      <c r="G42" s="65">
        <v>3</v>
      </c>
      <c r="H42" s="65">
        <v>3</v>
      </c>
      <c r="I42" s="65">
        <v>3</v>
      </c>
    </row>
    <row r="43" spans="1:9" s="6" customFormat="1" ht="15.75">
      <c r="A43" s="87" t="s">
        <v>24</v>
      </c>
      <c r="B43" s="83">
        <v>555</v>
      </c>
      <c r="C43" s="2" t="s">
        <v>8</v>
      </c>
      <c r="D43" s="2"/>
      <c r="E43" s="13"/>
      <c r="F43" s="37"/>
      <c r="G43" s="68">
        <f>G44</f>
        <v>113.80000000000001</v>
      </c>
      <c r="H43" s="68">
        <f t="shared" ref="H43:I45" si="14">H44</f>
        <v>117.60000000000001</v>
      </c>
      <c r="I43" s="68">
        <f t="shared" si="14"/>
        <v>121.7</v>
      </c>
    </row>
    <row r="44" spans="1:9" ht="15.75">
      <c r="A44" s="87" t="s">
        <v>25</v>
      </c>
      <c r="B44" s="83">
        <v>555</v>
      </c>
      <c r="C44" s="2" t="s">
        <v>8</v>
      </c>
      <c r="D44" s="2" t="s">
        <v>13</v>
      </c>
      <c r="E44" s="13"/>
      <c r="F44" s="37"/>
      <c r="G44" s="68">
        <f>G45</f>
        <v>113.80000000000001</v>
      </c>
      <c r="H44" s="68">
        <f t="shared" si="14"/>
        <v>117.60000000000001</v>
      </c>
      <c r="I44" s="68">
        <f t="shared" si="14"/>
        <v>121.7</v>
      </c>
    </row>
    <row r="45" spans="1:9" ht="15.75">
      <c r="A45" s="61" t="s">
        <v>67</v>
      </c>
      <c r="B45" s="82">
        <v>555</v>
      </c>
      <c r="C45" s="3" t="s">
        <v>8</v>
      </c>
      <c r="D45" s="3" t="s">
        <v>13</v>
      </c>
      <c r="E45" s="12" t="s">
        <v>52</v>
      </c>
      <c r="F45" s="36"/>
      <c r="G45" s="65">
        <f>G46</f>
        <v>113.80000000000001</v>
      </c>
      <c r="H45" s="65">
        <f t="shared" si="14"/>
        <v>117.60000000000001</v>
      </c>
      <c r="I45" s="65">
        <f t="shared" si="14"/>
        <v>121.7</v>
      </c>
    </row>
    <row r="46" spans="1:9" ht="47.25">
      <c r="A46" s="61" t="s">
        <v>65</v>
      </c>
      <c r="B46" s="82">
        <v>555</v>
      </c>
      <c r="C46" s="3" t="s">
        <v>8</v>
      </c>
      <c r="D46" s="3" t="s">
        <v>13</v>
      </c>
      <c r="E46" s="12" t="s">
        <v>57</v>
      </c>
      <c r="F46" s="36"/>
      <c r="G46" s="65">
        <f>G47+G49</f>
        <v>113.80000000000001</v>
      </c>
      <c r="H46" s="65">
        <f t="shared" ref="H46:I46" si="15">H47+H49</f>
        <v>117.60000000000001</v>
      </c>
      <c r="I46" s="65">
        <f t="shared" si="15"/>
        <v>121.7</v>
      </c>
    </row>
    <row r="47" spans="1:9" ht="63">
      <c r="A47" s="61" t="s">
        <v>59</v>
      </c>
      <c r="B47" s="82">
        <v>555</v>
      </c>
      <c r="C47" s="3" t="s">
        <v>8</v>
      </c>
      <c r="D47" s="3" t="s">
        <v>13</v>
      </c>
      <c r="E47" s="12" t="s">
        <v>57</v>
      </c>
      <c r="F47" s="36">
        <v>100</v>
      </c>
      <c r="G47" s="65">
        <f>G48</f>
        <v>112.9</v>
      </c>
      <c r="H47" s="65">
        <f t="shared" ref="H47:I47" si="16">H48</f>
        <v>116.7</v>
      </c>
      <c r="I47" s="65">
        <f t="shared" si="16"/>
        <v>120.8</v>
      </c>
    </row>
    <row r="48" spans="1:9" ht="36.75" customHeight="1">
      <c r="A48" s="61" t="s">
        <v>11</v>
      </c>
      <c r="B48" s="82">
        <v>555</v>
      </c>
      <c r="C48" s="3" t="s">
        <v>8</v>
      </c>
      <c r="D48" s="3" t="s">
        <v>13</v>
      </c>
      <c r="E48" s="12" t="s">
        <v>57</v>
      </c>
      <c r="F48" s="34" t="s">
        <v>12</v>
      </c>
      <c r="G48" s="65">
        <v>112.9</v>
      </c>
      <c r="H48" s="65">
        <v>116.7</v>
      </c>
      <c r="I48" s="65">
        <v>120.8</v>
      </c>
    </row>
    <row r="49" spans="1:9" ht="37.5" customHeight="1">
      <c r="A49" s="61" t="s">
        <v>82</v>
      </c>
      <c r="B49" s="82">
        <v>555</v>
      </c>
      <c r="C49" s="3" t="s">
        <v>8</v>
      </c>
      <c r="D49" s="3" t="s">
        <v>13</v>
      </c>
      <c r="E49" s="12" t="s">
        <v>57</v>
      </c>
      <c r="F49" s="36">
        <v>200</v>
      </c>
      <c r="G49" s="65">
        <f>G50</f>
        <v>0.9</v>
      </c>
      <c r="H49" s="65">
        <f t="shared" ref="H49:I49" si="17">H50</f>
        <v>0.9</v>
      </c>
      <c r="I49" s="65">
        <f t="shared" si="17"/>
        <v>0.9</v>
      </c>
    </row>
    <row r="50" spans="1:9" ht="31.5">
      <c r="A50" s="61" t="s">
        <v>60</v>
      </c>
      <c r="B50" s="82">
        <v>555</v>
      </c>
      <c r="C50" s="3" t="s">
        <v>8</v>
      </c>
      <c r="D50" s="3" t="s">
        <v>13</v>
      </c>
      <c r="E50" s="12" t="s">
        <v>57</v>
      </c>
      <c r="F50" s="34" t="s">
        <v>15</v>
      </c>
      <c r="G50" s="65">
        <v>0.9</v>
      </c>
      <c r="H50" s="65">
        <v>0.9</v>
      </c>
      <c r="I50" s="65">
        <v>0.9</v>
      </c>
    </row>
    <row r="51" spans="1:9" ht="31.5">
      <c r="A51" s="87" t="s">
        <v>42</v>
      </c>
      <c r="B51" s="83">
        <v>555</v>
      </c>
      <c r="C51" s="2" t="s">
        <v>13</v>
      </c>
      <c r="D51" s="2"/>
      <c r="E51" s="13"/>
      <c r="F51" s="46"/>
      <c r="G51" s="95">
        <f>G52</f>
        <v>14.2</v>
      </c>
      <c r="H51" s="68">
        <f t="shared" ref="H51:I60" si="18">H52</f>
        <v>12.2</v>
      </c>
      <c r="I51" s="68">
        <f t="shared" si="18"/>
        <v>12.2</v>
      </c>
    </row>
    <row r="52" spans="1:9" ht="48.75" customHeight="1">
      <c r="A52" s="87" t="s">
        <v>92</v>
      </c>
      <c r="B52" s="83">
        <v>555</v>
      </c>
      <c r="C52" s="2" t="s">
        <v>13</v>
      </c>
      <c r="D52" s="2" t="s">
        <v>37</v>
      </c>
      <c r="E52" s="13"/>
      <c r="F52" s="46"/>
      <c r="G52" s="95">
        <v>14.2</v>
      </c>
      <c r="H52" s="68">
        <v>12.2</v>
      </c>
      <c r="I52" s="68">
        <v>12.2</v>
      </c>
    </row>
    <row r="53" spans="1:9" s="63" customFormat="1" ht="48.75" customHeight="1">
      <c r="A53" s="103" t="s">
        <v>103</v>
      </c>
      <c r="B53" s="112">
        <v>555</v>
      </c>
      <c r="C53" s="48" t="s">
        <v>13</v>
      </c>
      <c r="D53" s="110" t="s">
        <v>37</v>
      </c>
      <c r="E53" s="106" t="s">
        <v>104</v>
      </c>
      <c r="F53" s="46"/>
      <c r="G53" s="68">
        <v>10</v>
      </c>
      <c r="H53" s="68">
        <v>10</v>
      </c>
      <c r="I53" s="68">
        <v>10</v>
      </c>
    </row>
    <row r="54" spans="1:9" s="63" customFormat="1" ht="48.75" customHeight="1">
      <c r="A54" s="103" t="s">
        <v>105</v>
      </c>
      <c r="B54" s="112">
        <v>555</v>
      </c>
      <c r="C54" s="48" t="s">
        <v>13</v>
      </c>
      <c r="D54" s="43" t="s">
        <v>37</v>
      </c>
      <c r="E54" s="106" t="s">
        <v>106</v>
      </c>
      <c r="F54" s="46"/>
      <c r="G54" s="65">
        <v>10</v>
      </c>
      <c r="H54" s="65">
        <v>10</v>
      </c>
      <c r="I54" s="65">
        <v>10</v>
      </c>
    </row>
    <row r="55" spans="1:9" s="63" customFormat="1" ht="71.25" customHeight="1">
      <c r="A55" s="103" t="s">
        <v>107</v>
      </c>
      <c r="B55" s="112">
        <v>555</v>
      </c>
      <c r="C55" s="48" t="s">
        <v>13</v>
      </c>
      <c r="D55" s="43" t="s">
        <v>37</v>
      </c>
      <c r="E55" s="107" t="s">
        <v>108</v>
      </c>
      <c r="F55" s="46"/>
      <c r="G55" s="65">
        <v>10</v>
      </c>
      <c r="H55" s="65">
        <v>10</v>
      </c>
      <c r="I55" s="65">
        <v>10</v>
      </c>
    </row>
    <row r="56" spans="1:9" s="63" customFormat="1" ht="62.25" customHeight="1">
      <c r="A56" s="108" t="s">
        <v>82</v>
      </c>
      <c r="B56" s="112">
        <v>555</v>
      </c>
      <c r="C56" s="48" t="s">
        <v>13</v>
      </c>
      <c r="D56" s="43" t="s">
        <v>37</v>
      </c>
      <c r="E56" s="107" t="s">
        <v>108</v>
      </c>
      <c r="F56" s="72" t="s">
        <v>14</v>
      </c>
      <c r="G56" s="65">
        <v>10</v>
      </c>
      <c r="H56" s="65">
        <v>10</v>
      </c>
      <c r="I56" s="65">
        <v>10</v>
      </c>
    </row>
    <row r="57" spans="1:9" s="63" customFormat="1" ht="48.75" customHeight="1">
      <c r="A57" s="108" t="s">
        <v>60</v>
      </c>
      <c r="B57" s="112">
        <v>555</v>
      </c>
      <c r="C57" s="48" t="s">
        <v>13</v>
      </c>
      <c r="D57" s="43" t="s">
        <v>37</v>
      </c>
      <c r="E57" s="107" t="s">
        <v>108</v>
      </c>
      <c r="F57" s="72" t="s">
        <v>15</v>
      </c>
      <c r="G57" s="65">
        <v>10</v>
      </c>
      <c r="H57" s="65">
        <v>10</v>
      </c>
      <c r="I57" s="65">
        <v>10</v>
      </c>
    </row>
    <row r="58" spans="1:9" ht="15.75">
      <c r="A58" s="61" t="s">
        <v>67</v>
      </c>
      <c r="B58" s="82">
        <v>555</v>
      </c>
      <c r="C58" s="3" t="s">
        <v>13</v>
      </c>
      <c r="D58" s="2" t="s">
        <v>37</v>
      </c>
      <c r="E58" s="12" t="s">
        <v>52</v>
      </c>
      <c r="F58" s="34"/>
      <c r="G58" s="97">
        <v>4.2</v>
      </c>
      <c r="H58" s="65">
        <f t="shared" si="18"/>
        <v>2.2000000000000002</v>
      </c>
      <c r="I58" s="65">
        <f t="shared" si="18"/>
        <v>2.2000000000000002</v>
      </c>
    </row>
    <row r="59" spans="1:9" ht="39.75" customHeight="1">
      <c r="A59" s="61" t="s">
        <v>43</v>
      </c>
      <c r="B59" s="82">
        <v>555</v>
      </c>
      <c r="C59" s="3" t="s">
        <v>13</v>
      </c>
      <c r="D59" s="2" t="s">
        <v>37</v>
      </c>
      <c r="E59" s="12" t="s">
        <v>58</v>
      </c>
      <c r="F59" s="34"/>
      <c r="G59" s="65">
        <f>G60</f>
        <v>2.2000000000000002</v>
      </c>
      <c r="H59" s="65">
        <f t="shared" si="18"/>
        <v>2.2000000000000002</v>
      </c>
      <c r="I59" s="65">
        <f t="shared" si="18"/>
        <v>2.2000000000000002</v>
      </c>
    </row>
    <row r="60" spans="1:9" ht="31.5">
      <c r="A60" s="61" t="s">
        <v>82</v>
      </c>
      <c r="B60" s="82">
        <v>555</v>
      </c>
      <c r="C60" s="3" t="s">
        <v>13</v>
      </c>
      <c r="D60" s="2" t="s">
        <v>37</v>
      </c>
      <c r="E60" s="12" t="s">
        <v>58</v>
      </c>
      <c r="F60" s="34" t="s">
        <v>14</v>
      </c>
      <c r="G60" s="65">
        <f>G61</f>
        <v>2.2000000000000002</v>
      </c>
      <c r="H60" s="65">
        <f t="shared" si="18"/>
        <v>2.2000000000000002</v>
      </c>
      <c r="I60" s="65">
        <f t="shared" si="18"/>
        <v>2.2000000000000002</v>
      </c>
    </row>
    <row r="61" spans="1:9" s="6" customFormat="1" ht="31.5" customHeight="1">
      <c r="A61" s="61" t="s">
        <v>60</v>
      </c>
      <c r="B61" s="82">
        <v>555</v>
      </c>
      <c r="C61" s="3" t="s">
        <v>13</v>
      </c>
      <c r="D61" s="2" t="s">
        <v>37</v>
      </c>
      <c r="E61" s="12" t="s">
        <v>58</v>
      </c>
      <c r="F61" s="34" t="s">
        <v>15</v>
      </c>
      <c r="G61" s="65">
        <v>2.2000000000000002</v>
      </c>
      <c r="H61" s="65">
        <v>2.2000000000000002</v>
      </c>
      <c r="I61" s="65">
        <v>2.2000000000000002</v>
      </c>
    </row>
    <row r="62" spans="1:9" s="6" customFormat="1" ht="31.5" customHeight="1">
      <c r="A62" s="123" t="s">
        <v>126</v>
      </c>
      <c r="B62" s="82">
        <v>555</v>
      </c>
      <c r="C62" s="96" t="s">
        <v>13</v>
      </c>
      <c r="D62" s="96" t="s">
        <v>37</v>
      </c>
      <c r="E62" s="130" t="s">
        <v>127</v>
      </c>
      <c r="F62" s="94"/>
      <c r="G62" s="97">
        <v>2</v>
      </c>
      <c r="H62" s="97">
        <v>0</v>
      </c>
      <c r="I62" s="97">
        <v>0</v>
      </c>
    </row>
    <row r="63" spans="1:9" s="6" customFormat="1" ht="31.5" customHeight="1">
      <c r="A63" s="123" t="s">
        <v>82</v>
      </c>
      <c r="B63" s="82">
        <v>555</v>
      </c>
      <c r="C63" s="96" t="s">
        <v>13</v>
      </c>
      <c r="D63" s="96" t="s">
        <v>37</v>
      </c>
      <c r="E63" s="130" t="s">
        <v>127</v>
      </c>
      <c r="F63" s="98" t="s">
        <v>14</v>
      </c>
      <c r="G63" s="97">
        <v>2</v>
      </c>
      <c r="H63" s="97">
        <v>0</v>
      </c>
      <c r="I63" s="97">
        <v>0</v>
      </c>
    </row>
    <row r="64" spans="1:9" s="6" customFormat="1" ht="31.5" customHeight="1">
      <c r="A64" s="123" t="s">
        <v>60</v>
      </c>
      <c r="B64" s="82">
        <v>555</v>
      </c>
      <c r="C64" s="96" t="s">
        <v>13</v>
      </c>
      <c r="D64" s="96" t="s">
        <v>37</v>
      </c>
      <c r="E64" s="130" t="s">
        <v>127</v>
      </c>
      <c r="F64" s="98" t="s">
        <v>15</v>
      </c>
      <c r="G64" s="97">
        <v>2</v>
      </c>
      <c r="H64" s="97">
        <v>0</v>
      </c>
      <c r="I64" s="97">
        <v>0</v>
      </c>
    </row>
    <row r="65" spans="1:9" s="6" customFormat="1" ht="25.5" customHeight="1">
      <c r="A65" s="87" t="s">
        <v>26</v>
      </c>
      <c r="B65" s="83">
        <v>555</v>
      </c>
      <c r="C65" s="2" t="s">
        <v>19</v>
      </c>
      <c r="D65" s="2"/>
      <c r="E65" s="13"/>
      <c r="F65" s="33"/>
      <c r="G65" s="95">
        <v>767.3</v>
      </c>
      <c r="H65" s="68">
        <v>504.1</v>
      </c>
      <c r="I65" s="68">
        <v>525.29999999999995</v>
      </c>
    </row>
    <row r="66" spans="1:9" s="63" customFormat="1" ht="15.75">
      <c r="A66" s="87" t="s">
        <v>28</v>
      </c>
      <c r="B66" s="83">
        <v>555</v>
      </c>
      <c r="C66" s="2" t="s">
        <v>19</v>
      </c>
      <c r="D66" s="2" t="s">
        <v>29</v>
      </c>
      <c r="E66" s="13"/>
      <c r="F66" s="33"/>
      <c r="G66" s="129">
        <v>767.3</v>
      </c>
      <c r="H66" s="68">
        <v>503.1</v>
      </c>
      <c r="I66" s="68">
        <v>524.29999999999995</v>
      </c>
    </row>
    <row r="67" spans="1:9" s="6" customFormat="1" ht="16.5" customHeight="1">
      <c r="A67" s="74" t="s">
        <v>67</v>
      </c>
      <c r="B67" s="82">
        <v>555</v>
      </c>
      <c r="C67" s="53" t="s">
        <v>19</v>
      </c>
      <c r="D67" s="53" t="s">
        <v>29</v>
      </c>
      <c r="E67" s="54" t="s">
        <v>52</v>
      </c>
      <c r="F67" s="55"/>
      <c r="G67" s="129">
        <v>767.3</v>
      </c>
      <c r="H67" s="75">
        <v>503.1</v>
      </c>
      <c r="I67" s="75">
        <v>524.29999999999995</v>
      </c>
    </row>
    <row r="68" spans="1:9" s="6" customFormat="1" ht="68.25" customHeight="1">
      <c r="A68" s="77" t="s">
        <v>96</v>
      </c>
      <c r="B68" s="82">
        <v>555</v>
      </c>
      <c r="C68" s="53" t="s">
        <v>19</v>
      </c>
      <c r="D68" s="53" t="s">
        <v>29</v>
      </c>
      <c r="E68" s="54" t="s">
        <v>97</v>
      </c>
      <c r="F68" s="60"/>
      <c r="G68" s="129">
        <v>421.3</v>
      </c>
      <c r="H68" s="75">
        <v>388.7</v>
      </c>
      <c r="I68" s="75">
        <v>409.9</v>
      </c>
    </row>
    <row r="69" spans="1:9" s="6" customFormat="1" ht="37.5" customHeight="1">
      <c r="A69" s="78" t="s">
        <v>86</v>
      </c>
      <c r="B69" s="82">
        <v>555</v>
      </c>
      <c r="C69" s="53" t="s">
        <v>19</v>
      </c>
      <c r="D69" s="53" t="s">
        <v>29</v>
      </c>
      <c r="E69" s="54" t="s">
        <v>97</v>
      </c>
      <c r="F69" s="60" t="s">
        <v>14</v>
      </c>
      <c r="G69" s="129">
        <v>421.3</v>
      </c>
      <c r="H69" s="75">
        <v>388.7</v>
      </c>
      <c r="I69" s="75">
        <v>409.9</v>
      </c>
    </row>
    <row r="70" spans="1:9" s="6" customFormat="1" ht="36.75" customHeight="1">
      <c r="A70" s="74" t="s">
        <v>60</v>
      </c>
      <c r="B70" s="82">
        <v>555</v>
      </c>
      <c r="C70" s="53" t="s">
        <v>19</v>
      </c>
      <c r="D70" s="53" t="s">
        <v>29</v>
      </c>
      <c r="E70" s="54" t="s">
        <v>97</v>
      </c>
      <c r="F70" s="60" t="s">
        <v>15</v>
      </c>
      <c r="G70" s="129">
        <v>421.3</v>
      </c>
      <c r="H70" s="75">
        <v>388.7</v>
      </c>
      <c r="I70" s="75">
        <v>409.9</v>
      </c>
    </row>
    <row r="71" spans="1:9" s="6" customFormat="1" ht="48" customHeight="1">
      <c r="A71" s="77" t="s">
        <v>79</v>
      </c>
      <c r="B71" s="82">
        <v>555</v>
      </c>
      <c r="C71" s="56" t="s">
        <v>19</v>
      </c>
      <c r="D71" s="56" t="s">
        <v>29</v>
      </c>
      <c r="E71" s="57" t="s">
        <v>78</v>
      </c>
      <c r="F71" s="58"/>
      <c r="G71" s="76">
        <v>114.4</v>
      </c>
      <c r="H71" s="76">
        <v>114.4</v>
      </c>
      <c r="I71" s="76">
        <f t="shared" ref="I71:I72" si="19">I72</f>
        <v>114.4</v>
      </c>
    </row>
    <row r="72" spans="1:9" s="6" customFormat="1" ht="43.5" customHeight="1">
      <c r="A72" s="74" t="s">
        <v>86</v>
      </c>
      <c r="B72" s="82">
        <v>555</v>
      </c>
      <c r="C72" s="56" t="s">
        <v>19</v>
      </c>
      <c r="D72" s="56" t="s">
        <v>29</v>
      </c>
      <c r="E72" s="57" t="s">
        <v>78</v>
      </c>
      <c r="F72" s="58" t="s">
        <v>14</v>
      </c>
      <c r="G72" s="76">
        <v>114.4</v>
      </c>
      <c r="H72" s="76">
        <v>114.4</v>
      </c>
      <c r="I72" s="76">
        <f t="shared" si="19"/>
        <v>114.4</v>
      </c>
    </row>
    <row r="73" spans="1:9" s="6" customFormat="1" ht="37.5" customHeight="1">
      <c r="A73" s="74" t="s">
        <v>60</v>
      </c>
      <c r="B73" s="82">
        <v>555</v>
      </c>
      <c r="C73" s="56" t="s">
        <v>19</v>
      </c>
      <c r="D73" s="56" t="s">
        <v>29</v>
      </c>
      <c r="E73" s="57" t="s">
        <v>78</v>
      </c>
      <c r="F73" s="58" t="s">
        <v>15</v>
      </c>
      <c r="G73" s="76">
        <v>114.4</v>
      </c>
      <c r="H73" s="76">
        <v>114.4</v>
      </c>
      <c r="I73" s="76">
        <v>114.4</v>
      </c>
    </row>
    <row r="74" spans="1:9" s="6" customFormat="1" ht="46.5" customHeight="1">
      <c r="A74" s="128" t="s">
        <v>124</v>
      </c>
      <c r="B74" s="82">
        <v>555</v>
      </c>
      <c r="C74" s="99" t="s">
        <v>19</v>
      </c>
      <c r="D74" s="99" t="s">
        <v>29</v>
      </c>
      <c r="E74" s="100" t="s">
        <v>125</v>
      </c>
      <c r="F74" s="101"/>
      <c r="G74" s="102">
        <v>230.6</v>
      </c>
      <c r="H74" s="102">
        <v>0</v>
      </c>
      <c r="I74" s="102">
        <v>0</v>
      </c>
    </row>
    <row r="75" spans="1:9" s="6" customFormat="1" ht="37.5" customHeight="1">
      <c r="A75" s="128" t="s">
        <v>86</v>
      </c>
      <c r="B75" s="82">
        <v>555</v>
      </c>
      <c r="C75" s="99" t="s">
        <v>19</v>
      </c>
      <c r="D75" s="99" t="s">
        <v>29</v>
      </c>
      <c r="E75" s="100" t="s">
        <v>125</v>
      </c>
      <c r="F75" s="101" t="s">
        <v>14</v>
      </c>
      <c r="G75" s="102">
        <v>230.6</v>
      </c>
      <c r="H75" s="102">
        <v>0</v>
      </c>
      <c r="I75" s="102">
        <v>0</v>
      </c>
    </row>
    <row r="76" spans="1:9" s="6" customFormat="1" ht="37.5" customHeight="1">
      <c r="A76" s="128" t="s">
        <v>60</v>
      </c>
      <c r="B76" s="82">
        <v>555</v>
      </c>
      <c r="C76" s="99" t="s">
        <v>19</v>
      </c>
      <c r="D76" s="99" t="s">
        <v>29</v>
      </c>
      <c r="E76" s="100" t="s">
        <v>125</v>
      </c>
      <c r="F76" s="101" t="s">
        <v>15</v>
      </c>
      <c r="G76" s="102">
        <v>230.6</v>
      </c>
      <c r="H76" s="102">
        <v>0</v>
      </c>
      <c r="I76" s="102">
        <v>0</v>
      </c>
    </row>
    <row r="77" spans="1:9" s="6" customFormat="1" ht="37.5" customHeight="1">
      <c r="A77" s="103" t="s">
        <v>109</v>
      </c>
      <c r="B77" s="104">
        <v>555</v>
      </c>
      <c r="C77" s="56" t="s">
        <v>19</v>
      </c>
      <c r="D77" s="56" t="s">
        <v>113</v>
      </c>
      <c r="E77" s="57"/>
      <c r="F77" s="58"/>
      <c r="G77" s="105">
        <v>1</v>
      </c>
      <c r="H77" s="105">
        <v>1</v>
      </c>
      <c r="I77" s="105">
        <v>1</v>
      </c>
    </row>
    <row r="78" spans="1:9" s="6" customFormat="1" ht="37.5" customHeight="1">
      <c r="A78" s="103" t="s">
        <v>110</v>
      </c>
      <c r="B78" s="104">
        <v>555</v>
      </c>
      <c r="C78" s="56" t="s">
        <v>19</v>
      </c>
      <c r="D78" s="56" t="s">
        <v>113</v>
      </c>
      <c r="E78" s="106" t="s">
        <v>114</v>
      </c>
      <c r="F78" s="58"/>
      <c r="G78" s="76">
        <v>1</v>
      </c>
      <c r="H78" s="76">
        <v>1</v>
      </c>
      <c r="I78" s="76">
        <v>1</v>
      </c>
    </row>
    <row r="79" spans="1:9" s="6" customFormat="1" ht="37.5" customHeight="1">
      <c r="A79" s="103" t="s">
        <v>111</v>
      </c>
      <c r="B79" s="104">
        <v>555</v>
      </c>
      <c r="C79" s="56" t="s">
        <v>19</v>
      </c>
      <c r="D79" s="56" t="s">
        <v>113</v>
      </c>
      <c r="E79" s="106" t="s">
        <v>115</v>
      </c>
      <c r="F79" s="58"/>
      <c r="G79" s="76">
        <v>1</v>
      </c>
      <c r="H79" s="76">
        <v>1</v>
      </c>
      <c r="I79" s="76">
        <v>1</v>
      </c>
    </row>
    <row r="80" spans="1:9" s="6" customFormat="1" ht="69" customHeight="1">
      <c r="A80" s="103" t="s">
        <v>112</v>
      </c>
      <c r="B80" s="104">
        <v>555</v>
      </c>
      <c r="C80" s="56" t="s">
        <v>19</v>
      </c>
      <c r="D80" s="56" t="s">
        <v>113</v>
      </c>
      <c r="E80" s="107" t="s">
        <v>116</v>
      </c>
      <c r="F80" s="58"/>
      <c r="G80" s="76">
        <v>1</v>
      </c>
      <c r="H80" s="76">
        <v>1</v>
      </c>
      <c r="I80" s="76">
        <v>1</v>
      </c>
    </row>
    <row r="81" spans="1:9" s="6" customFormat="1" ht="37.5" customHeight="1">
      <c r="A81" s="108" t="s">
        <v>82</v>
      </c>
      <c r="B81" s="104">
        <v>555</v>
      </c>
      <c r="C81" s="56" t="s">
        <v>19</v>
      </c>
      <c r="D81" s="56" t="s">
        <v>113</v>
      </c>
      <c r="E81" s="107" t="s">
        <v>116</v>
      </c>
      <c r="F81" s="58" t="s">
        <v>14</v>
      </c>
      <c r="G81" s="76">
        <v>1</v>
      </c>
      <c r="H81" s="76">
        <v>1</v>
      </c>
      <c r="I81" s="76">
        <v>1</v>
      </c>
    </row>
    <row r="82" spans="1:9" s="6" customFormat="1" ht="37.5" customHeight="1">
      <c r="A82" s="108" t="s">
        <v>60</v>
      </c>
      <c r="B82" s="104">
        <v>555</v>
      </c>
      <c r="C82" s="56" t="s">
        <v>19</v>
      </c>
      <c r="D82" s="56" t="s">
        <v>113</v>
      </c>
      <c r="E82" s="107" t="s">
        <v>116</v>
      </c>
      <c r="F82" s="58" t="s">
        <v>15</v>
      </c>
      <c r="G82" s="76">
        <v>1</v>
      </c>
      <c r="H82" s="76">
        <v>1</v>
      </c>
      <c r="I82" s="76">
        <v>1</v>
      </c>
    </row>
    <row r="83" spans="1:9" s="6" customFormat="1" ht="27" customHeight="1">
      <c r="A83" s="109" t="s">
        <v>30</v>
      </c>
      <c r="B83" s="104">
        <v>555</v>
      </c>
      <c r="C83" s="110" t="s">
        <v>27</v>
      </c>
      <c r="D83" s="110"/>
      <c r="E83" s="111"/>
      <c r="F83" s="46"/>
      <c r="G83" s="95">
        <v>1178.5999999999999</v>
      </c>
      <c r="H83" s="68">
        <v>268.39999999999998</v>
      </c>
      <c r="I83" s="68">
        <v>62.2</v>
      </c>
    </row>
    <row r="84" spans="1:9" s="6" customFormat="1" ht="30.75" customHeight="1">
      <c r="A84" s="87" t="s">
        <v>66</v>
      </c>
      <c r="B84" s="83">
        <v>555</v>
      </c>
      <c r="C84" s="2" t="s">
        <v>27</v>
      </c>
      <c r="D84" s="2" t="s">
        <v>8</v>
      </c>
      <c r="E84" s="28"/>
      <c r="F84" s="33"/>
      <c r="G84" s="95">
        <f>G85</f>
        <v>260</v>
      </c>
      <c r="H84" s="68">
        <f t="shared" ref="H84:I90" si="20">H85</f>
        <v>0</v>
      </c>
      <c r="I84" s="68">
        <f t="shared" si="20"/>
        <v>0</v>
      </c>
    </row>
    <row r="85" spans="1:9" s="6" customFormat="1" ht="22.5" customHeight="1">
      <c r="A85" s="61" t="s">
        <v>67</v>
      </c>
      <c r="B85" s="82">
        <v>555</v>
      </c>
      <c r="C85" s="9">
        <v>5</v>
      </c>
      <c r="D85" s="10">
        <v>2</v>
      </c>
      <c r="E85" s="11" t="s">
        <v>52</v>
      </c>
      <c r="F85" s="33"/>
      <c r="G85" s="95">
        <v>260</v>
      </c>
      <c r="H85" s="68">
        <f>H89</f>
        <v>0</v>
      </c>
      <c r="I85" s="68">
        <f>I89</f>
        <v>0</v>
      </c>
    </row>
    <row r="86" spans="1:9" s="6" customFormat="1" ht="28.5" customHeight="1">
      <c r="A86" s="124" t="s">
        <v>122</v>
      </c>
      <c r="B86" s="82">
        <v>555</v>
      </c>
      <c r="C86" s="125">
        <v>5</v>
      </c>
      <c r="D86" s="126">
        <v>2</v>
      </c>
      <c r="E86" s="127" t="s">
        <v>123</v>
      </c>
      <c r="F86" s="94"/>
      <c r="G86" s="97">
        <v>20</v>
      </c>
      <c r="H86" s="97">
        <v>0</v>
      </c>
      <c r="I86" s="97">
        <v>0</v>
      </c>
    </row>
    <row r="87" spans="1:9" s="6" customFormat="1" ht="32.25" customHeight="1">
      <c r="A87" s="124" t="s">
        <v>82</v>
      </c>
      <c r="B87" s="82">
        <v>555</v>
      </c>
      <c r="C87" s="125">
        <v>5</v>
      </c>
      <c r="D87" s="126">
        <v>2</v>
      </c>
      <c r="E87" s="127" t="s">
        <v>123</v>
      </c>
      <c r="F87" s="98" t="s">
        <v>14</v>
      </c>
      <c r="G87" s="97">
        <v>20</v>
      </c>
      <c r="H87" s="97">
        <v>0</v>
      </c>
      <c r="I87" s="97">
        <v>0</v>
      </c>
    </row>
    <row r="88" spans="1:9" s="6" customFormat="1" ht="33.75" customHeight="1">
      <c r="A88" s="124" t="s">
        <v>60</v>
      </c>
      <c r="B88" s="82">
        <v>555</v>
      </c>
      <c r="C88" s="125">
        <v>5</v>
      </c>
      <c r="D88" s="126">
        <v>2</v>
      </c>
      <c r="E88" s="127" t="s">
        <v>123</v>
      </c>
      <c r="F88" s="98" t="s">
        <v>15</v>
      </c>
      <c r="G88" s="97">
        <v>20</v>
      </c>
      <c r="H88" s="97">
        <v>0</v>
      </c>
      <c r="I88" s="97">
        <v>0</v>
      </c>
    </row>
    <row r="89" spans="1:9" s="6" customFormat="1" ht="67.5" customHeight="1">
      <c r="A89" s="70" t="s">
        <v>83</v>
      </c>
      <c r="B89" s="82">
        <v>555</v>
      </c>
      <c r="C89" s="43" t="s">
        <v>27</v>
      </c>
      <c r="D89" s="43" t="s">
        <v>8</v>
      </c>
      <c r="E89" s="44" t="s">
        <v>84</v>
      </c>
      <c r="F89" s="35"/>
      <c r="G89" s="65">
        <f>G90</f>
        <v>240</v>
      </c>
      <c r="H89" s="65">
        <f t="shared" si="20"/>
        <v>0</v>
      </c>
      <c r="I89" s="65">
        <f t="shared" si="20"/>
        <v>0</v>
      </c>
    </row>
    <row r="90" spans="1:9" s="30" customFormat="1" ht="30" customHeight="1">
      <c r="A90" s="61" t="s">
        <v>82</v>
      </c>
      <c r="B90" s="82">
        <v>555</v>
      </c>
      <c r="C90" s="7" t="s">
        <v>27</v>
      </c>
      <c r="D90" s="7" t="s">
        <v>8</v>
      </c>
      <c r="E90" s="44" t="s">
        <v>84</v>
      </c>
      <c r="F90" s="35" t="s">
        <v>14</v>
      </c>
      <c r="G90" s="65">
        <f>G91</f>
        <v>240</v>
      </c>
      <c r="H90" s="65">
        <f t="shared" si="20"/>
        <v>0</v>
      </c>
      <c r="I90" s="65">
        <f t="shared" si="20"/>
        <v>0</v>
      </c>
    </row>
    <row r="91" spans="1:9" s="29" customFormat="1" ht="31.5">
      <c r="A91" s="61" t="s">
        <v>60</v>
      </c>
      <c r="B91" s="82">
        <v>555</v>
      </c>
      <c r="C91" s="7" t="s">
        <v>27</v>
      </c>
      <c r="D91" s="7" t="s">
        <v>8</v>
      </c>
      <c r="E91" s="44" t="s">
        <v>84</v>
      </c>
      <c r="F91" s="35" t="s">
        <v>15</v>
      </c>
      <c r="G91" s="65">
        <v>240</v>
      </c>
      <c r="H91" s="65">
        <v>0</v>
      </c>
      <c r="I91" s="65">
        <v>0</v>
      </c>
    </row>
    <row r="92" spans="1:9" s="29" customFormat="1" ht="16.5" customHeight="1">
      <c r="A92" s="88" t="s">
        <v>31</v>
      </c>
      <c r="B92" s="83">
        <v>555</v>
      </c>
      <c r="C92" s="2" t="s">
        <v>27</v>
      </c>
      <c r="D92" s="2" t="s">
        <v>13</v>
      </c>
      <c r="E92" s="13"/>
      <c r="F92" s="33"/>
      <c r="G92" s="95">
        <f>G93</f>
        <v>918.6</v>
      </c>
      <c r="H92" s="68">
        <f t="shared" ref="H92:I92" si="21">H93</f>
        <v>228.4</v>
      </c>
      <c r="I92" s="68">
        <f t="shared" si="21"/>
        <v>90.6</v>
      </c>
    </row>
    <row r="93" spans="1:9" s="6" customFormat="1" ht="21.75" customHeight="1">
      <c r="A93" s="61" t="s">
        <v>67</v>
      </c>
      <c r="B93" s="82">
        <v>555</v>
      </c>
      <c r="C93" s="9">
        <v>5</v>
      </c>
      <c r="D93" s="10">
        <v>3</v>
      </c>
      <c r="E93" s="11" t="s">
        <v>52</v>
      </c>
      <c r="F93" s="35"/>
      <c r="G93" s="97">
        <f>G94+G97+G100</f>
        <v>918.6</v>
      </c>
      <c r="H93" s="65">
        <f t="shared" ref="H93:I93" si="22">H94+H97+H100</f>
        <v>228.4</v>
      </c>
      <c r="I93" s="65">
        <f t="shared" si="22"/>
        <v>90.6</v>
      </c>
    </row>
    <row r="94" spans="1:9" s="6" customFormat="1" ht="39" customHeight="1">
      <c r="A94" s="61" t="s">
        <v>73</v>
      </c>
      <c r="B94" s="82">
        <v>555</v>
      </c>
      <c r="C94" s="7" t="s">
        <v>27</v>
      </c>
      <c r="D94" s="7" t="s">
        <v>13</v>
      </c>
      <c r="E94" s="11" t="s">
        <v>74</v>
      </c>
      <c r="F94" s="35"/>
      <c r="G94" s="97">
        <f t="shared" ref="G94:G95" si="23">G95</f>
        <v>666.6</v>
      </c>
      <c r="H94" s="65">
        <f t="shared" ref="H94:I95" si="24">H95</f>
        <v>99.4</v>
      </c>
      <c r="I94" s="65">
        <f t="shared" si="24"/>
        <v>21.6</v>
      </c>
    </row>
    <row r="95" spans="1:9" s="6" customFormat="1" ht="41.25" customHeight="1">
      <c r="A95" s="61" t="s">
        <v>82</v>
      </c>
      <c r="B95" s="82">
        <v>555</v>
      </c>
      <c r="C95" s="7" t="s">
        <v>27</v>
      </c>
      <c r="D95" s="7" t="s">
        <v>13</v>
      </c>
      <c r="E95" s="11" t="s">
        <v>74</v>
      </c>
      <c r="F95" s="35" t="s">
        <v>14</v>
      </c>
      <c r="G95" s="97">
        <f t="shared" si="23"/>
        <v>666.6</v>
      </c>
      <c r="H95" s="65">
        <f t="shared" si="24"/>
        <v>99.4</v>
      </c>
      <c r="I95" s="65">
        <f t="shared" si="24"/>
        <v>21.6</v>
      </c>
    </row>
    <row r="96" spans="1:9" s="6" customFormat="1" ht="33" customHeight="1">
      <c r="A96" s="61" t="s">
        <v>60</v>
      </c>
      <c r="B96" s="82">
        <v>555</v>
      </c>
      <c r="C96" s="7" t="s">
        <v>27</v>
      </c>
      <c r="D96" s="7" t="s">
        <v>13</v>
      </c>
      <c r="E96" s="11" t="s">
        <v>74</v>
      </c>
      <c r="F96" s="35" t="s">
        <v>15</v>
      </c>
      <c r="G96" s="97">
        <v>666.6</v>
      </c>
      <c r="H96" s="65">
        <v>99.4</v>
      </c>
      <c r="I96" s="65">
        <v>21.6</v>
      </c>
    </row>
    <row r="97" spans="1:9" s="6" customFormat="1" ht="28.5" customHeight="1">
      <c r="A97" s="61" t="s">
        <v>75</v>
      </c>
      <c r="B97" s="82">
        <v>555</v>
      </c>
      <c r="C97" s="7" t="s">
        <v>27</v>
      </c>
      <c r="D97" s="7" t="s">
        <v>13</v>
      </c>
      <c r="E97" s="11" t="s">
        <v>76</v>
      </c>
      <c r="F97" s="35"/>
      <c r="G97" s="97">
        <f t="shared" ref="G97:G98" si="25">G98</f>
        <v>170</v>
      </c>
      <c r="H97" s="65">
        <f>H98</f>
        <v>39</v>
      </c>
      <c r="I97" s="65">
        <f>I98</f>
        <v>39</v>
      </c>
    </row>
    <row r="98" spans="1:9" s="6" customFormat="1" ht="35.25" customHeight="1">
      <c r="A98" s="61" t="s">
        <v>82</v>
      </c>
      <c r="B98" s="82">
        <v>555</v>
      </c>
      <c r="C98" s="7" t="s">
        <v>27</v>
      </c>
      <c r="D98" s="7" t="s">
        <v>13</v>
      </c>
      <c r="E98" s="11" t="s">
        <v>76</v>
      </c>
      <c r="F98" s="35" t="s">
        <v>14</v>
      </c>
      <c r="G98" s="97">
        <f t="shared" si="25"/>
        <v>170</v>
      </c>
      <c r="H98" s="65">
        <f>H99</f>
        <v>39</v>
      </c>
      <c r="I98" s="65">
        <f>I99</f>
        <v>39</v>
      </c>
    </row>
    <row r="99" spans="1:9" s="6" customFormat="1" ht="33.75" customHeight="1">
      <c r="A99" s="89" t="s">
        <v>60</v>
      </c>
      <c r="B99" s="82">
        <v>555</v>
      </c>
      <c r="C99" s="7" t="s">
        <v>27</v>
      </c>
      <c r="D99" s="7" t="s">
        <v>13</v>
      </c>
      <c r="E99" s="11" t="s">
        <v>76</v>
      </c>
      <c r="F99" s="35" t="s">
        <v>15</v>
      </c>
      <c r="G99" s="97">
        <v>170</v>
      </c>
      <c r="H99" s="65">
        <v>39</v>
      </c>
      <c r="I99" s="65">
        <v>39</v>
      </c>
    </row>
    <row r="100" spans="1:9" s="6" customFormat="1" ht="29.25" customHeight="1">
      <c r="A100" s="61" t="s">
        <v>89</v>
      </c>
      <c r="B100" s="82">
        <v>555</v>
      </c>
      <c r="C100" s="7" t="s">
        <v>27</v>
      </c>
      <c r="D100" s="7" t="s">
        <v>13</v>
      </c>
      <c r="E100" s="11" t="s">
        <v>80</v>
      </c>
      <c r="F100" s="35"/>
      <c r="G100" s="97">
        <f>G101</f>
        <v>82</v>
      </c>
      <c r="H100" s="65">
        <f t="shared" ref="H100:I101" si="26">H101</f>
        <v>90</v>
      </c>
      <c r="I100" s="65">
        <f t="shared" si="26"/>
        <v>30</v>
      </c>
    </row>
    <row r="101" spans="1:9" s="6" customFormat="1" ht="27.75" customHeight="1">
      <c r="A101" s="61" t="s">
        <v>82</v>
      </c>
      <c r="B101" s="82">
        <v>555</v>
      </c>
      <c r="C101" s="7" t="s">
        <v>27</v>
      </c>
      <c r="D101" s="7" t="s">
        <v>13</v>
      </c>
      <c r="E101" s="11" t="s">
        <v>80</v>
      </c>
      <c r="F101" s="35" t="s">
        <v>14</v>
      </c>
      <c r="G101" s="97">
        <f>G102</f>
        <v>82</v>
      </c>
      <c r="H101" s="65">
        <f t="shared" si="26"/>
        <v>90</v>
      </c>
      <c r="I101" s="65">
        <f t="shared" si="26"/>
        <v>30</v>
      </c>
    </row>
    <row r="102" spans="1:9" s="6" customFormat="1" ht="27" customHeight="1">
      <c r="A102" s="61" t="s">
        <v>60</v>
      </c>
      <c r="B102" s="82">
        <v>555</v>
      </c>
      <c r="C102" s="7" t="s">
        <v>27</v>
      </c>
      <c r="D102" s="7" t="s">
        <v>13</v>
      </c>
      <c r="E102" s="11" t="s">
        <v>80</v>
      </c>
      <c r="F102" s="35" t="s">
        <v>15</v>
      </c>
      <c r="G102" s="97">
        <v>82</v>
      </c>
      <c r="H102" s="65">
        <v>90</v>
      </c>
      <c r="I102" s="65">
        <v>30</v>
      </c>
    </row>
    <row r="103" spans="1:9" ht="15.75">
      <c r="A103" s="88" t="s">
        <v>50</v>
      </c>
      <c r="B103" s="83">
        <v>555</v>
      </c>
      <c r="C103" s="2" t="s">
        <v>33</v>
      </c>
      <c r="D103" s="2"/>
      <c r="E103" s="8"/>
      <c r="F103" s="39"/>
      <c r="G103" s="95">
        <f>G104</f>
        <v>3513</v>
      </c>
      <c r="H103" s="68">
        <f t="shared" ref="H103:I104" si="27">H104</f>
        <v>400</v>
      </c>
      <c r="I103" s="68">
        <f t="shared" si="27"/>
        <v>290</v>
      </c>
    </row>
    <row r="104" spans="1:9" s="6" customFormat="1" ht="15.75">
      <c r="A104" s="85" t="s">
        <v>34</v>
      </c>
      <c r="B104" s="83">
        <v>555</v>
      </c>
      <c r="C104" s="2" t="s">
        <v>33</v>
      </c>
      <c r="D104" s="2" t="s">
        <v>7</v>
      </c>
      <c r="E104" s="8"/>
      <c r="F104" s="39"/>
      <c r="G104" s="95">
        <f>G105</f>
        <v>3513</v>
      </c>
      <c r="H104" s="68">
        <f t="shared" si="27"/>
        <v>400</v>
      </c>
      <c r="I104" s="68">
        <f t="shared" si="27"/>
        <v>290</v>
      </c>
    </row>
    <row r="105" spans="1:9" ht="18" customHeight="1">
      <c r="A105" s="61" t="s">
        <v>67</v>
      </c>
      <c r="B105" s="82">
        <v>555</v>
      </c>
      <c r="C105" s="3" t="s">
        <v>33</v>
      </c>
      <c r="D105" s="3" t="s">
        <v>7</v>
      </c>
      <c r="E105" s="12" t="s">
        <v>52</v>
      </c>
      <c r="F105" s="36"/>
      <c r="G105" s="97">
        <v>3513</v>
      </c>
      <c r="H105" s="65">
        <f>H106+H111</f>
        <v>400</v>
      </c>
      <c r="I105" s="65">
        <f>I106+I111</f>
        <v>290</v>
      </c>
    </row>
    <row r="106" spans="1:9" ht="45" customHeight="1">
      <c r="A106" s="70" t="s">
        <v>68</v>
      </c>
      <c r="B106" s="82">
        <v>555</v>
      </c>
      <c r="C106" s="3" t="s">
        <v>33</v>
      </c>
      <c r="D106" s="3" t="s">
        <v>7</v>
      </c>
      <c r="E106" s="12" t="s">
        <v>69</v>
      </c>
      <c r="F106" s="36"/>
      <c r="G106" s="97">
        <v>1114.7</v>
      </c>
      <c r="H106" s="65">
        <v>400</v>
      </c>
      <c r="I106" s="65">
        <v>290</v>
      </c>
    </row>
    <row r="107" spans="1:9" ht="30" customHeight="1">
      <c r="A107" s="61" t="s">
        <v>82</v>
      </c>
      <c r="B107" s="82">
        <v>555</v>
      </c>
      <c r="C107" s="3" t="s">
        <v>33</v>
      </c>
      <c r="D107" s="3" t="s">
        <v>7</v>
      </c>
      <c r="E107" s="12" t="s">
        <v>69</v>
      </c>
      <c r="F107" s="36">
        <v>200</v>
      </c>
      <c r="G107" s="97">
        <f>G108</f>
        <v>994.7</v>
      </c>
      <c r="H107" s="65">
        <f t="shared" ref="H107" si="28">H108</f>
        <v>350</v>
      </c>
      <c r="I107" s="65">
        <v>260</v>
      </c>
    </row>
    <row r="108" spans="1:9" ht="31.5">
      <c r="A108" s="61" t="s">
        <v>60</v>
      </c>
      <c r="B108" s="82">
        <v>555</v>
      </c>
      <c r="C108" s="3" t="s">
        <v>33</v>
      </c>
      <c r="D108" s="3" t="s">
        <v>7</v>
      </c>
      <c r="E108" s="12" t="s">
        <v>69</v>
      </c>
      <c r="F108" s="36">
        <v>240</v>
      </c>
      <c r="G108" s="97">
        <v>994.7</v>
      </c>
      <c r="H108" s="65">
        <v>350</v>
      </c>
      <c r="I108" s="65">
        <v>260</v>
      </c>
    </row>
    <row r="109" spans="1:9" ht="32.25" customHeight="1">
      <c r="A109" s="70" t="s">
        <v>16</v>
      </c>
      <c r="B109" s="82">
        <v>555</v>
      </c>
      <c r="C109" s="3" t="s">
        <v>33</v>
      </c>
      <c r="D109" s="3" t="s">
        <v>7</v>
      </c>
      <c r="E109" s="12" t="s">
        <v>69</v>
      </c>
      <c r="F109" s="36">
        <v>800</v>
      </c>
      <c r="G109" s="65">
        <f>G110</f>
        <v>120</v>
      </c>
      <c r="H109" s="65">
        <f t="shared" ref="H109:I109" si="29">H110</f>
        <v>50</v>
      </c>
      <c r="I109" s="65">
        <f t="shared" si="29"/>
        <v>30</v>
      </c>
    </row>
    <row r="110" spans="1:9" ht="15.75">
      <c r="A110" s="70" t="s">
        <v>61</v>
      </c>
      <c r="B110" s="82">
        <v>555</v>
      </c>
      <c r="C110" s="3" t="s">
        <v>33</v>
      </c>
      <c r="D110" s="3" t="s">
        <v>7</v>
      </c>
      <c r="E110" s="12" t="s">
        <v>69</v>
      </c>
      <c r="F110" s="36">
        <v>850</v>
      </c>
      <c r="G110" s="65">
        <v>120</v>
      </c>
      <c r="H110" s="65">
        <v>50</v>
      </c>
      <c r="I110" s="65">
        <v>30</v>
      </c>
    </row>
    <row r="111" spans="1:9" ht="63">
      <c r="A111" s="70" t="s">
        <v>83</v>
      </c>
      <c r="B111" s="82">
        <v>555</v>
      </c>
      <c r="C111" s="3" t="s">
        <v>33</v>
      </c>
      <c r="D111" s="3" t="s">
        <v>7</v>
      </c>
      <c r="E111" s="12" t="s">
        <v>84</v>
      </c>
      <c r="F111" s="36"/>
      <c r="G111" s="65">
        <v>2398.3000000000002</v>
      </c>
      <c r="H111" s="65">
        <f t="shared" ref="H111:I112" si="30">H112</f>
        <v>0</v>
      </c>
      <c r="I111" s="65">
        <f t="shared" si="30"/>
        <v>0</v>
      </c>
    </row>
    <row r="112" spans="1:9" ht="63">
      <c r="A112" s="71" t="s">
        <v>59</v>
      </c>
      <c r="B112" s="82">
        <v>555</v>
      </c>
      <c r="C112" s="3" t="s">
        <v>33</v>
      </c>
      <c r="D112" s="3" t="s">
        <v>7</v>
      </c>
      <c r="E112" s="12" t="s">
        <v>84</v>
      </c>
      <c r="F112" s="36">
        <v>100</v>
      </c>
      <c r="G112" s="65">
        <f>G113</f>
        <v>1898.3</v>
      </c>
      <c r="H112" s="65">
        <f t="shared" si="30"/>
        <v>0</v>
      </c>
      <c r="I112" s="65">
        <f t="shared" si="30"/>
        <v>0</v>
      </c>
    </row>
    <row r="113" spans="1:9" ht="15.75">
      <c r="A113" s="90" t="s">
        <v>32</v>
      </c>
      <c r="B113" s="82">
        <v>555</v>
      </c>
      <c r="C113" s="3" t="s">
        <v>33</v>
      </c>
      <c r="D113" s="3" t="s">
        <v>7</v>
      </c>
      <c r="E113" s="12" t="s">
        <v>84</v>
      </c>
      <c r="F113" s="36">
        <v>110</v>
      </c>
      <c r="G113" s="65">
        <v>1898.3</v>
      </c>
      <c r="H113" s="65">
        <v>0</v>
      </c>
      <c r="I113" s="65">
        <v>0</v>
      </c>
    </row>
    <row r="114" spans="1:9" ht="31.5">
      <c r="A114" s="61" t="s">
        <v>82</v>
      </c>
      <c r="B114" s="82">
        <v>555</v>
      </c>
      <c r="C114" s="3" t="s">
        <v>33</v>
      </c>
      <c r="D114" s="3" t="s">
        <v>7</v>
      </c>
      <c r="E114" s="12">
        <v>9900070510</v>
      </c>
      <c r="F114" s="36">
        <v>200</v>
      </c>
      <c r="G114" s="65">
        <v>500</v>
      </c>
      <c r="H114" s="72" t="s">
        <v>93</v>
      </c>
      <c r="I114" s="72" t="s">
        <v>93</v>
      </c>
    </row>
    <row r="115" spans="1:9" ht="31.5">
      <c r="A115" s="61" t="s">
        <v>60</v>
      </c>
      <c r="B115" s="82">
        <v>555</v>
      </c>
      <c r="C115" s="3" t="s">
        <v>33</v>
      </c>
      <c r="D115" s="3" t="s">
        <v>7</v>
      </c>
      <c r="E115" s="12">
        <v>9900070510</v>
      </c>
      <c r="F115" s="36">
        <v>240</v>
      </c>
      <c r="G115" s="65">
        <v>500</v>
      </c>
      <c r="H115" s="72" t="s">
        <v>93</v>
      </c>
      <c r="I115" s="72" t="s">
        <v>93</v>
      </c>
    </row>
    <row r="116" spans="1:9" ht="17.25" customHeight="1">
      <c r="A116" s="85" t="s">
        <v>36</v>
      </c>
      <c r="B116" s="83">
        <v>555</v>
      </c>
      <c r="C116" s="2" t="s">
        <v>37</v>
      </c>
      <c r="D116" s="2"/>
      <c r="E116" s="1"/>
      <c r="F116" s="37"/>
      <c r="G116" s="95">
        <f>G117</f>
        <v>186.3</v>
      </c>
      <c r="H116" s="68">
        <f t="shared" ref="H116:I116" si="31">H117</f>
        <v>0</v>
      </c>
      <c r="I116" s="68">
        <f t="shared" si="31"/>
        <v>0</v>
      </c>
    </row>
    <row r="117" spans="1:9" ht="21" customHeight="1">
      <c r="A117" s="85" t="s">
        <v>38</v>
      </c>
      <c r="B117" s="83">
        <v>555</v>
      </c>
      <c r="C117" s="2" t="s">
        <v>37</v>
      </c>
      <c r="D117" s="2" t="s">
        <v>7</v>
      </c>
      <c r="E117" s="1"/>
      <c r="F117" s="37"/>
      <c r="G117" s="95">
        <f t="shared" ref="G117:G120" si="32">G118</f>
        <v>186.3</v>
      </c>
      <c r="H117" s="68">
        <f t="shared" ref="H117:I120" si="33">H118</f>
        <v>0</v>
      </c>
      <c r="I117" s="68">
        <f t="shared" si="33"/>
        <v>0</v>
      </c>
    </row>
    <row r="118" spans="1:9" ht="22.5" customHeight="1">
      <c r="A118" s="91" t="s">
        <v>67</v>
      </c>
      <c r="B118" s="82">
        <v>555</v>
      </c>
      <c r="C118" s="7" t="s">
        <v>37</v>
      </c>
      <c r="D118" s="7" t="s">
        <v>7</v>
      </c>
      <c r="E118" s="16" t="s">
        <v>52</v>
      </c>
      <c r="F118" s="41"/>
      <c r="G118" s="97">
        <f>G119</f>
        <v>186.3</v>
      </c>
      <c r="H118" s="65">
        <f t="shared" si="33"/>
        <v>0</v>
      </c>
      <c r="I118" s="65">
        <f t="shared" si="33"/>
        <v>0</v>
      </c>
    </row>
    <row r="119" spans="1:9" ht="27.75" customHeight="1">
      <c r="A119" s="91" t="s">
        <v>39</v>
      </c>
      <c r="B119" s="82">
        <v>555</v>
      </c>
      <c r="C119" s="15">
        <v>10</v>
      </c>
      <c r="D119" s="15">
        <v>1</v>
      </c>
      <c r="E119" s="14" t="s">
        <v>77</v>
      </c>
      <c r="F119" s="42" t="s">
        <v>35</v>
      </c>
      <c r="G119" s="97">
        <f t="shared" si="32"/>
        <v>186.3</v>
      </c>
      <c r="H119" s="65">
        <f t="shared" si="33"/>
        <v>0</v>
      </c>
      <c r="I119" s="65">
        <f t="shared" si="33"/>
        <v>0</v>
      </c>
    </row>
    <row r="120" spans="1:9" ht="20.25" customHeight="1">
      <c r="A120" s="70" t="s">
        <v>40</v>
      </c>
      <c r="B120" s="82">
        <v>555</v>
      </c>
      <c r="C120" s="15">
        <v>10</v>
      </c>
      <c r="D120" s="15">
        <v>1</v>
      </c>
      <c r="E120" s="14" t="s">
        <v>77</v>
      </c>
      <c r="F120" s="26">
        <v>300</v>
      </c>
      <c r="G120" s="97">
        <f t="shared" si="32"/>
        <v>186.3</v>
      </c>
      <c r="H120" s="65">
        <f t="shared" si="33"/>
        <v>0</v>
      </c>
      <c r="I120" s="65">
        <f t="shared" si="33"/>
        <v>0</v>
      </c>
    </row>
    <row r="121" spans="1:9" ht="36" customHeight="1">
      <c r="A121" s="70" t="s">
        <v>62</v>
      </c>
      <c r="B121" s="82">
        <v>555</v>
      </c>
      <c r="C121" s="15">
        <v>10</v>
      </c>
      <c r="D121" s="15">
        <v>1</v>
      </c>
      <c r="E121" s="14" t="s">
        <v>77</v>
      </c>
      <c r="F121" s="26">
        <v>310</v>
      </c>
      <c r="G121" s="97">
        <v>186.3</v>
      </c>
      <c r="H121" s="65">
        <v>0</v>
      </c>
      <c r="I121" s="65">
        <v>0</v>
      </c>
    </row>
    <row r="122" spans="1:9" s="63" customFormat="1" ht="36" customHeight="1">
      <c r="A122" s="113" t="s">
        <v>117</v>
      </c>
      <c r="B122" s="82">
        <v>555</v>
      </c>
      <c r="C122" s="114">
        <v>11</v>
      </c>
      <c r="D122" s="114"/>
      <c r="E122" s="115"/>
      <c r="F122" s="116"/>
      <c r="G122" s="95">
        <v>5</v>
      </c>
      <c r="H122" s="95">
        <v>0</v>
      </c>
      <c r="I122" s="95">
        <v>0</v>
      </c>
    </row>
    <row r="123" spans="1:9" s="63" customFormat="1" ht="36" customHeight="1">
      <c r="A123" s="117" t="s">
        <v>118</v>
      </c>
      <c r="B123" s="82">
        <v>555</v>
      </c>
      <c r="C123" s="118">
        <v>11</v>
      </c>
      <c r="D123" s="118">
        <v>1</v>
      </c>
      <c r="E123" s="119"/>
      <c r="F123" s="120"/>
      <c r="G123" s="97">
        <v>5</v>
      </c>
      <c r="H123" s="97">
        <v>0</v>
      </c>
      <c r="I123" s="97">
        <v>0</v>
      </c>
    </row>
    <row r="124" spans="1:9" s="63" customFormat="1" ht="36" customHeight="1">
      <c r="A124" s="121" t="s">
        <v>67</v>
      </c>
      <c r="B124" s="82">
        <v>555</v>
      </c>
      <c r="C124" s="118">
        <v>11</v>
      </c>
      <c r="D124" s="118">
        <v>1</v>
      </c>
      <c r="E124" s="119" t="s">
        <v>52</v>
      </c>
      <c r="F124" s="120"/>
      <c r="G124" s="97">
        <v>5</v>
      </c>
      <c r="H124" s="97">
        <v>0</v>
      </c>
      <c r="I124" s="97">
        <v>0</v>
      </c>
    </row>
    <row r="125" spans="1:9" s="63" customFormat="1" ht="36" customHeight="1">
      <c r="A125" s="117" t="s">
        <v>119</v>
      </c>
      <c r="B125" s="82">
        <v>555</v>
      </c>
      <c r="C125" s="118">
        <v>11</v>
      </c>
      <c r="D125" s="118">
        <v>1</v>
      </c>
      <c r="E125" s="122" t="s">
        <v>120</v>
      </c>
      <c r="F125" s="120"/>
      <c r="G125" s="97">
        <v>5</v>
      </c>
      <c r="H125" s="97">
        <v>0</v>
      </c>
      <c r="I125" s="97">
        <v>0</v>
      </c>
    </row>
    <row r="126" spans="1:9" s="63" customFormat="1" ht="36" customHeight="1">
      <c r="A126" s="123" t="s">
        <v>121</v>
      </c>
      <c r="B126" s="82">
        <v>555</v>
      </c>
      <c r="C126" s="118">
        <v>11</v>
      </c>
      <c r="D126" s="118">
        <v>1</v>
      </c>
      <c r="E126" s="122" t="s">
        <v>120</v>
      </c>
      <c r="F126" s="120">
        <v>200</v>
      </c>
      <c r="G126" s="97">
        <v>5</v>
      </c>
      <c r="H126" s="97">
        <v>0</v>
      </c>
      <c r="I126" s="97">
        <v>0</v>
      </c>
    </row>
    <row r="127" spans="1:9" s="63" customFormat="1" ht="36" customHeight="1">
      <c r="A127" s="123" t="s">
        <v>60</v>
      </c>
      <c r="B127" s="82">
        <v>555</v>
      </c>
      <c r="C127" s="118">
        <v>11</v>
      </c>
      <c r="D127" s="118">
        <v>1</v>
      </c>
      <c r="E127" s="122" t="s">
        <v>120</v>
      </c>
      <c r="F127" s="120">
        <v>240</v>
      </c>
      <c r="G127" s="97">
        <v>5</v>
      </c>
      <c r="H127" s="97">
        <v>0</v>
      </c>
      <c r="I127" s="97">
        <v>0</v>
      </c>
    </row>
    <row r="128" spans="1:9" s="6" customFormat="1" ht="33.75" customHeight="1">
      <c r="A128" s="88" t="s">
        <v>94</v>
      </c>
      <c r="B128" s="83">
        <v>555</v>
      </c>
      <c r="C128" s="23">
        <v>99</v>
      </c>
      <c r="D128" s="23"/>
      <c r="E128" s="24"/>
      <c r="F128" s="37"/>
      <c r="G128" s="68">
        <v>0</v>
      </c>
      <c r="H128" s="68">
        <v>61.2</v>
      </c>
      <c r="I128" s="68">
        <v>122.2</v>
      </c>
    </row>
    <row r="129" spans="1:9" s="6" customFormat="1" ht="33.75" customHeight="1">
      <c r="A129" s="70" t="s">
        <v>94</v>
      </c>
      <c r="B129" s="82">
        <v>555</v>
      </c>
      <c r="C129" s="15">
        <v>99</v>
      </c>
      <c r="D129" s="15">
        <v>99</v>
      </c>
      <c r="E129" s="14"/>
      <c r="F129" s="36"/>
      <c r="G129" s="65">
        <v>0</v>
      </c>
      <c r="H129" s="65">
        <v>61.2</v>
      </c>
      <c r="I129" s="65">
        <v>122.2</v>
      </c>
    </row>
    <row r="130" spans="1:9" s="6" customFormat="1" ht="33.75" customHeight="1">
      <c r="A130" s="70" t="s">
        <v>67</v>
      </c>
      <c r="B130" s="82">
        <v>555</v>
      </c>
      <c r="C130" s="15">
        <v>99</v>
      </c>
      <c r="D130" s="15">
        <v>99</v>
      </c>
      <c r="E130" s="14" t="s">
        <v>52</v>
      </c>
      <c r="F130" s="36"/>
      <c r="G130" s="65">
        <v>0</v>
      </c>
      <c r="H130" s="65">
        <v>61.2</v>
      </c>
      <c r="I130" s="65">
        <v>122.2</v>
      </c>
    </row>
    <row r="131" spans="1:9" s="6" customFormat="1" ht="33.75" customHeight="1">
      <c r="A131" s="70" t="s">
        <v>94</v>
      </c>
      <c r="B131" s="82">
        <v>555</v>
      </c>
      <c r="C131" s="15">
        <v>99</v>
      </c>
      <c r="D131" s="15">
        <v>99</v>
      </c>
      <c r="E131" s="14" t="s">
        <v>95</v>
      </c>
      <c r="F131" s="36"/>
      <c r="G131" s="65">
        <v>0</v>
      </c>
      <c r="H131" s="65">
        <v>61.2</v>
      </c>
      <c r="I131" s="65">
        <v>122.2</v>
      </c>
    </row>
    <row r="132" spans="1:9" s="6" customFormat="1" ht="33.75" customHeight="1">
      <c r="A132" s="70" t="s">
        <v>94</v>
      </c>
      <c r="B132" s="82">
        <v>555</v>
      </c>
      <c r="C132" s="15">
        <v>99</v>
      </c>
      <c r="D132" s="15">
        <v>99</v>
      </c>
      <c r="E132" s="14" t="s">
        <v>95</v>
      </c>
      <c r="F132" s="36">
        <v>900</v>
      </c>
      <c r="G132" s="65">
        <v>0</v>
      </c>
      <c r="H132" s="65">
        <v>61.2</v>
      </c>
      <c r="I132" s="65">
        <v>122.2</v>
      </c>
    </row>
    <row r="133" spans="1:9" s="6" customFormat="1" ht="33.75" customHeight="1">
      <c r="A133" s="70" t="s">
        <v>94</v>
      </c>
      <c r="B133" s="82">
        <v>555</v>
      </c>
      <c r="C133" s="15">
        <v>99</v>
      </c>
      <c r="D133" s="15">
        <v>99</v>
      </c>
      <c r="E133" s="14" t="s">
        <v>95</v>
      </c>
      <c r="F133" s="36">
        <v>990</v>
      </c>
      <c r="G133" s="65">
        <v>0</v>
      </c>
      <c r="H133" s="65">
        <v>61.2</v>
      </c>
      <c r="I133" s="65">
        <v>122.2</v>
      </c>
    </row>
    <row r="134" spans="1:9" ht="15.75">
      <c r="A134" s="85" t="s">
        <v>44</v>
      </c>
      <c r="B134" s="1"/>
      <c r="C134" s="5"/>
      <c r="D134" s="21"/>
      <c r="E134" s="22"/>
      <c r="F134" s="40"/>
      <c r="G134" s="95">
        <v>8553.2999999999993</v>
      </c>
      <c r="H134" s="68">
        <v>2565.6999999999998</v>
      </c>
      <c r="I134" s="68">
        <v>2565.8000000000002</v>
      </c>
    </row>
    <row r="135" spans="1:9">
      <c r="D135" s="18"/>
      <c r="E135" s="17"/>
    </row>
    <row r="136" spans="1:9">
      <c r="D136" s="18"/>
      <c r="E136" s="17"/>
    </row>
    <row r="137" spans="1:9">
      <c r="D137" s="18"/>
      <c r="E137" s="17"/>
    </row>
    <row r="138" spans="1:9">
      <c r="D138" s="18"/>
      <c r="E138" s="17"/>
    </row>
    <row r="139" spans="1:9">
      <c r="D139" s="18"/>
      <c r="E139" s="17"/>
    </row>
    <row r="140" spans="1:9">
      <c r="D140" s="18"/>
      <c r="E140" s="17"/>
    </row>
    <row r="141" spans="1:9">
      <c r="D141" s="18"/>
      <c r="E141" s="17"/>
    </row>
    <row r="142" spans="1:9">
      <c r="D142" s="18"/>
      <c r="E142" s="17"/>
    </row>
    <row r="143" spans="1:9">
      <c r="D143" s="18"/>
      <c r="E143" s="17"/>
    </row>
    <row r="144" spans="1:9">
      <c r="E144" s="17"/>
    </row>
    <row r="145" spans="5:5">
      <c r="E145" s="17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2022-01-13T05:36:55Z</dcterms:modified>
</cp:coreProperties>
</file>